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lrsf5001.mlr.bwl.net\Org$\Ref25\Onipede\FIONA 2022\Anlagen 2022\"/>
    </mc:Choice>
  </mc:AlternateContent>
  <bookViews>
    <workbookView xWindow="0" yWindow="0" windowWidth="23040" windowHeight="10470" tabRatio="784"/>
  </bookViews>
  <sheets>
    <sheet name="Hinweise" sheetId="16" r:id="rId1"/>
    <sheet name="Hühner Erläuterungen" sheetId="19" r:id="rId2"/>
    <sheet name="Mobilstall_Einstieg" sheetId="22" r:id="rId3"/>
    <sheet name="Stall mit KSR_Einstieg" sheetId="23" r:id="rId4"/>
    <sheet name="Mobilstall_Premium" sheetId="24" r:id="rId5"/>
    <sheet name="Stall mit KSR_Premium" sheetId="25" r:id="rId6"/>
    <sheet name="Beispiel Einstieg" sheetId="20" r:id="rId7"/>
    <sheet name="Beispiel Premium" sheetId="26" r:id="rId8"/>
  </sheets>
  <definedNames>
    <definedName name="_xlnm.Print_Area" localSheetId="6">'Beispiel Einstieg'!$B$1:$J$50</definedName>
    <definedName name="_xlnm.Print_Area" localSheetId="7">'Beispiel Premium'!$B$1:$I$41</definedName>
    <definedName name="_xlnm.Print_Area" localSheetId="0">Hinweise!$A$1:$J$29</definedName>
    <definedName name="_xlnm.Print_Area" localSheetId="1">'Hühner Erläuterungen'!$A$1:$B$37</definedName>
    <definedName name="_xlnm.Print_Area" localSheetId="2">Mobilstall_Einstieg!$B$3:$O$48</definedName>
    <definedName name="_xlnm.Print_Area" localSheetId="4">Mobilstall_Premium!$B$3:$O$52</definedName>
    <definedName name="_xlnm.Print_Area" localSheetId="3">'Stall mit KSR_Einstieg'!$B$1:$O$63</definedName>
    <definedName name="_xlnm.Print_Area" localSheetId="5">'Stall mit KSR_Premium'!$B$1:$O$67</definedName>
  </definedNames>
  <calcPr calcId="162913"/>
</workbook>
</file>

<file path=xl/calcChain.xml><?xml version="1.0" encoding="utf-8"?>
<calcChain xmlns="http://schemas.openxmlformats.org/spreadsheetml/2006/main">
  <c r="L17" i="24" l="1"/>
  <c r="L27" i="25" l="1"/>
  <c r="L17" i="25"/>
  <c r="L20" i="25"/>
  <c r="L22" i="25" s="1"/>
  <c r="Q23" i="25" s="1"/>
  <c r="L19" i="25"/>
  <c r="L21" i="25" s="1"/>
  <c r="L23" i="24"/>
  <c r="L18" i="24"/>
  <c r="Q19" i="24" s="1"/>
  <c r="I20" i="24" s="1"/>
  <c r="L27" i="23"/>
  <c r="L20" i="23"/>
  <c r="L19" i="23"/>
  <c r="L21" i="23" s="1"/>
  <c r="L17" i="23"/>
  <c r="L23" i="22"/>
  <c r="L17" i="22"/>
  <c r="L18" i="22" s="1"/>
  <c r="Q19" i="22" s="1"/>
  <c r="I20" i="22" s="1"/>
  <c r="J22" i="25"/>
  <c r="J21" i="25"/>
  <c r="J18" i="24"/>
  <c r="B1" i="24"/>
  <c r="J22" i="23"/>
  <c r="J21" i="23"/>
  <c r="I24" i="25" l="1"/>
  <c r="L22" i="23"/>
  <c r="Q23" i="23" s="1"/>
  <c r="I24" i="23" s="1"/>
  <c r="J18" i="22"/>
  <c r="B1" i="22"/>
</calcChain>
</file>

<file path=xl/comments1.xml><?xml version="1.0" encoding="utf-8"?>
<comments xmlns="http://schemas.openxmlformats.org/spreadsheetml/2006/main">
  <authors>
    <author>Müller, Richard (LEL)</author>
  </authors>
  <commentList>
    <comment ref="B11" authorId="0" shapeId="0">
      <text>
        <r>
          <rPr>
            <b/>
            <sz val="8"/>
            <color indexed="81"/>
            <rFont val="Tahoma"/>
            <family val="2"/>
          </rPr>
          <t>Müller, Richard (LEL):</t>
        </r>
        <r>
          <rPr>
            <sz val="8"/>
            <color indexed="81"/>
            <rFont val="Tahoma"/>
            <family val="2"/>
          </rPr>
          <t xml:space="preserve">
</t>
        </r>
      </text>
    </comment>
  </commentList>
</comments>
</file>

<file path=xl/comments2.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9 ein!</t>
        </r>
        <r>
          <rPr>
            <sz val="9"/>
            <color indexed="81"/>
            <rFont val="Segoe UI"/>
            <charset val="1"/>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26"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3.xml><?xml version="1.0" encoding="utf-8"?>
<comments xmlns="http://schemas.openxmlformats.org/spreadsheetml/2006/main">
  <authors>
    <author>Müller, Richard (LEL)</author>
    <author>Mueller, Richard (LEL-SG)</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H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3"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6" authorId="1" shapeId="0">
      <text>
        <r>
          <rPr>
            <sz val="9"/>
            <color indexed="81"/>
            <rFont val="Segoe UI"/>
            <family val="2"/>
          </rPr>
          <t>Bitte geben Sie einen Wert zwischen 0 und 9 ein!</t>
        </r>
        <r>
          <rPr>
            <sz val="9"/>
            <color indexed="81"/>
            <rFont val="Segoe UI"/>
            <charset val="1"/>
          </rPr>
          <t xml:space="preserve">
</t>
        </r>
      </text>
    </comment>
    <comment ref="G27"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29"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K38" authorId="0" shapeId="0">
      <text>
        <r>
          <rPr>
            <b/>
            <sz val="8"/>
            <color indexed="81"/>
            <rFont val="Tahoma"/>
            <family val="2"/>
          </rPr>
          <t>i 5: Ausnahmeregelung:</t>
        </r>
        <r>
          <rPr>
            <sz val="8"/>
            <color indexed="81"/>
            <rFont val="Tahoma"/>
            <family val="2"/>
          </rPr>
          <t xml:space="preserve">
Alle Mobilställe brauchen bauartbedingt keinen Kaltscharrraum. Dies gilt auch für bestehende Louisiana-Ställe, die (nur) in der Einstiegsstufe ebenfalls erlaubt sind.</t>
        </r>
      </text>
    </comment>
    <comment ref="H41"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4.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7 ein!</t>
        </r>
        <r>
          <rPr>
            <sz val="9"/>
            <color indexed="81"/>
            <rFont val="Segoe UI"/>
            <charset val="1"/>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30"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5.xml><?xml version="1.0" encoding="utf-8"?>
<comments xmlns="http://schemas.openxmlformats.org/spreadsheetml/2006/main">
  <authors>
    <author>Müller, Richard (LEL)</author>
    <author>Mueller, Richard (LEL-SG)</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H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3"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6" authorId="1" shapeId="0">
      <text>
        <r>
          <rPr>
            <sz val="9"/>
            <color indexed="81"/>
            <rFont val="Segoe UI"/>
            <family val="2"/>
          </rPr>
          <t>Bitte geben Sie einen Wert zwischen 0 und 7 ein!</t>
        </r>
        <r>
          <rPr>
            <sz val="9"/>
            <color indexed="81"/>
            <rFont val="Segoe UI"/>
            <charset val="1"/>
          </rPr>
          <t xml:space="preserve">
</t>
        </r>
      </text>
    </comment>
    <comment ref="G27"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29"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K38" authorId="0" shapeId="0">
      <text>
        <r>
          <rPr>
            <b/>
            <sz val="8"/>
            <color indexed="81"/>
            <rFont val="Tahoma"/>
            <family val="2"/>
          </rPr>
          <t>i 5: Ausnahmeregelung:</t>
        </r>
        <r>
          <rPr>
            <sz val="8"/>
            <color indexed="81"/>
            <rFont val="Tahoma"/>
            <family val="2"/>
          </rPr>
          <t xml:space="preserve">
Alle Mobilställe brauchen bauartbedingt keinen Kaltscharrraum. Dies gilt auch für bestehende Louisiana-Ställe, die (nur) in der Einstiegsstufe ebenfalls erlaubt sind.</t>
        </r>
      </text>
    </comment>
    <comment ref="H45" authorId="0" shapeId="0">
      <text>
        <r>
          <rPr>
            <b/>
            <sz val="8"/>
            <color indexed="81"/>
            <rFont val="Tahoma"/>
            <family val="2"/>
          </rPr>
          <t>i 6: HD-Ballen:</t>
        </r>
        <r>
          <rPr>
            <sz val="8"/>
            <color indexed="81"/>
            <rFont val="Tahoma"/>
            <family val="2"/>
          </rPr>
          <t xml:space="preserve">
Hochdruckballen (ca. 15-20 kg schwer)</t>
        </r>
      </text>
    </comment>
  </commentList>
</comments>
</file>

<file path=xl/sharedStrings.xml><?xml version="1.0" encoding="utf-8"?>
<sst xmlns="http://schemas.openxmlformats.org/spreadsheetml/2006/main" count="306" uniqueCount="115">
  <si>
    <t>Stck.</t>
  </si>
  <si>
    <t>geplante Umtriebe im Kalenderjahr</t>
  </si>
  <si>
    <t>ja</t>
  </si>
  <si>
    <t>nein</t>
  </si>
  <si>
    <t>Beschäftigung</t>
  </si>
  <si>
    <t>Anlagen</t>
  </si>
  <si>
    <t>Lageplan (Bereich Maßnahme ersichtlich)</t>
  </si>
  <si>
    <t>Auslauf</t>
  </si>
  <si>
    <t>Anzahl Tierplätze und erzeugte Tiere</t>
  </si>
  <si>
    <t>angestrebtes Gewicht je Tier in Endmast</t>
  </si>
  <si>
    <t>kg</t>
  </si>
  <si>
    <t>50% licht- und luftdurchlässig</t>
  </si>
  <si>
    <t>hat mindestens 3 m Raumtiefe</t>
  </si>
  <si>
    <t>ist mit trockener Einstreu versehen</t>
  </si>
  <si>
    <t>Betriebe &lt; 2.000 Tiere mindestens 2 Klein/HD-Ballen Stroh</t>
  </si>
  <si>
    <t>Sitzstangen</t>
  </si>
  <si>
    <t xml:space="preserve">pro 1.000 Tiere mindestens 15 m Sitzstangen </t>
  </si>
  <si>
    <t>in 10-30 cm Höhe oder höhenverstellbar</t>
  </si>
  <si>
    <t>Zuchtlinien</t>
  </si>
  <si>
    <t xml:space="preserve">max. durchschnittliche Tageszunahme von 45 Gramm </t>
  </si>
  <si>
    <t>1.</t>
  </si>
  <si>
    <t>2.</t>
  </si>
  <si>
    <t>3.</t>
  </si>
  <si>
    <t>4.</t>
  </si>
  <si>
    <t>5.</t>
  </si>
  <si>
    <t>6.</t>
  </si>
  <si>
    <t>7.</t>
  </si>
  <si>
    <t>Bearbeitungs-spalte</t>
  </si>
  <si>
    <t>Datum</t>
  </si>
  <si>
    <t>Stall erfüllt die erforderlichen Voraussetzungen der Einstiegsstufe.</t>
  </si>
  <si>
    <t>Die Voraussetzungen für eine Förderung des Stalles sind nicht gegeben.</t>
  </si>
  <si>
    <t>nutzbare Fläche Kaltscharrraum (tagsüber)</t>
  </si>
  <si>
    <t>mind. 20 % der Stallgrundfläche, d.h. mindestens</t>
  </si>
  <si>
    <t>überdacht und befestigt</t>
  </si>
  <si>
    <t>ist an einer Längsseite des Stalles angeordnet</t>
  </si>
  <si>
    <t>Stall- und Abteilpläne mit Belegungszahlen (für Maßnahme)</t>
  </si>
  <si>
    <t>tagsüber uneingeschränkt zugänglich (für mind. ein Drittel des Lebens)</t>
  </si>
  <si>
    <t xml:space="preserve">Name, Ort </t>
  </si>
  <si>
    <t xml:space="preserve">Unternehmens-Nr. </t>
  </si>
  <si>
    <r>
      <t>m</t>
    </r>
    <r>
      <rPr>
        <vertAlign val="superscript"/>
        <sz val="10"/>
        <color indexed="8"/>
        <rFont val="Arial"/>
        <family val="2"/>
      </rPr>
      <t>2</t>
    </r>
  </si>
  <si>
    <t>Handzeichen</t>
  </si>
  <si>
    <t xml:space="preserve"> Antragsteller </t>
  </si>
  <si>
    <t>Gesamtbewertung des LRA</t>
  </si>
  <si>
    <t>Voraussetzungen nur teilweise erfüllt. Kürzung nach Art 35 erforderlich.</t>
  </si>
  <si>
    <t xml:space="preserve">ist spätestens ab der 4. Lebenswoche und mind. 50% der Lebenszeit </t>
  </si>
  <si>
    <t>tagsüber uneingeschränkt zugänglich</t>
  </si>
  <si>
    <r>
      <t>Grünauslauf mit mindestens 4 m</t>
    </r>
    <r>
      <rPr>
        <vertAlign val="superscript"/>
        <sz val="9"/>
        <color indexed="8"/>
        <rFont val="Arial"/>
        <family val="2"/>
      </rPr>
      <t>2</t>
    </r>
    <r>
      <rPr>
        <sz val="10"/>
        <color indexed="8"/>
        <rFont val="Arial"/>
        <family val="2"/>
      </rPr>
      <t xml:space="preserve"> je Tier</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</si>
  <si>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</si>
  <si>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</si>
  <si>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</si>
  <si>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</si>
  <si>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</si>
  <si>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</si>
  <si>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max. Tierplatzzahl bezogen auf Stallgrundfläche* rechnerisch</t>
  </si>
  <si>
    <t xml:space="preserve">i 1: </t>
  </si>
  <si>
    <t xml:space="preserve">i 2: </t>
  </si>
  <si>
    <t xml:space="preserve">Die gesamte Fläche des Stalles für die vorgesehene Maßnahme, welche von den Tieren uneingeschränkt genutzt </t>
  </si>
  <si>
    <t xml:space="preserve">beziehungsweise ohne Behinderung über- oder unterquert werden kann. Die nutzbare Stallgrundfläche (gesamt) </t>
  </si>
  <si>
    <t xml:space="preserve">i 4: </t>
  </si>
  <si>
    <t xml:space="preserve">i 5: </t>
  </si>
  <si>
    <t xml:space="preserve">i 6: </t>
  </si>
  <si>
    <t xml:space="preserve">Anzugeben ist die tatsächlich geplante Belegung des Stalles. Diese kann gegebenenfalls aufgrund verfahrens- </t>
  </si>
  <si>
    <t>Beachten Sie bitte auch die Hinweise zu den einzelnen Eingabefeldern unter den Kommentaren</t>
  </si>
  <si>
    <t>Erläuterungen zum Arbeitsblatt Antrag Tierwohl Masthühner</t>
  </si>
  <si>
    <t>beziehungsweise in den Arbeitsblättern &lt;Schweine Erläuterungen&gt; und &lt;Hühner Erläuterungen&gt;.</t>
  </si>
  <si>
    <t>Gedämmter Gebäudeteil mit Versorgungseinrichtungen</t>
  </si>
  <si>
    <t>Nutzbare Stallgrundfläche gesamt:</t>
  </si>
  <si>
    <t xml:space="preserve">befestigt (Bodenplatte), eigenstreut, frei belüfteter und überdachter Bereich neben Stallinnefläche </t>
  </si>
  <si>
    <t xml:space="preserve">mindestens 20 % der Stallgrundfläche (brutto) </t>
  </si>
  <si>
    <t xml:space="preserve">Hochdruckballen (ca. 15-20 kg schwer) </t>
  </si>
  <si>
    <r>
      <t>Tierplatzzahl für Maßnahme tatsächlich i</t>
    </r>
    <r>
      <rPr>
        <b/>
        <vertAlign val="superscript"/>
        <sz val="10"/>
        <color indexed="8"/>
        <rFont val="Arial"/>
        <family val="2"/>
      </rPr>
      <t>3</t>
    </r>
  </si>
  <si>
    <t>i 3:</t>
  </si>
  <si>
    <r>
      <t>Kaltscharrraum i</t>
    </r>
    <r>
      <rPr>
        <b/>
        <vertAlign val="superscript"/>
        <sz val="11"/>
        <color indexed="8"/>
        <rFont val="Arial"/>
        <family val="2"/>
      </rPr>
      <t>4</t>
    </r>
  </si>
  <si>
    <r>
      <t>pro 2.000 Tiere mindestens 3 Klein/HD-Ballen i</t>
    </r>
    <r>
      <rPr>
        <vertAlign val="superscript"/>
        <sz val="10"/>
        <color indexed="8"/>
        <rFont val="Arial"/>
        <family val="2"/>
      </rPr>
      <t xml:space="preserve">6 </t>
    </r>
    <r>
      <rPr>
        <sz val="10"/>
        <color indexed="8"/>
        <rFont val="Arial"/>
        <family val="2"/>
      </rPr>
      <t>Stroh</t>
    </r>
  </si>
  <si>
    <t xml:space="preserve">technischer oder weiterer Aspekte geringer sein als die rechnerisch mögliche.  </t>
  </si>
  <si>
    <t>exemplarischer Möbilierungsplan Abteil</t>
  </si>
  <si>
    <t>Stallinnenfläche:</t>
  </si>
  <si>
    <t>Tierplatzzahl für Maßnahme tatsächlich:</t>
  </si>
  <si>
    <t>Kaltscharraum:</t>
  </si>
  <si>
    <t>HD-Ballen:</t>
  </si>
  <si>
    <t>Ausnahmeregelung:</t>
  </si>
  <si>
    <t>geplante Erzeugung Tiere im Kalenderjahr:</t>
  </si>
  <si>
    <t xml:space="preserve">Bei Ermittlung der geplanten Erzeugung Tiere im Kalenderjahr gilt, dass für alle dort fördertechnisch beantragten </t>
  </si>
  <si>
    <t>Tiere sichergestellt sein muss, dass diese während der gesamten Mast mit den vorgegebenen Standards</t>
  </si>
  <si>
    <t xml:space="preserve"> gehalten werden.</t>
  </si>
  <si>
    <r>
      <t>Ausnahmeregelung i</t>
    </r>
    <r>
      <rPr>
        <vertAlign val="superscript"/>
        <sz val="10"/>
        <color indexed="8"/>
        <rFont val="Arial"/>
        <family val="2"/>
      </rPr>
      <t xml:space="preserve">5 </t>
    </r>
    <r>
      <rPr>
        <sz val="10"/>
        <color indexed="8"/>
        <rFont val="Arial"/>
        <family val="2"/>
      </rPr>
      <t>für alle Mobilställe und für bestehende Louisianaställe</t>
    </r>
  </si>
  <si>
    <t>ergibt sich aus Stallinnenfläche und Kaltscharrraum</t>
  </si>
  <si>
    <t xml:space="preserve">Alle Mobilställe brauchen bauartbedingt keinen Kaltscharrraum. Dies gilt auch für bestehende </t>
  </si>
  <si>
    <t>Louisiana-Ställe, die (nur) in der Einstiegsstufe ebenfalls erlaubt sind.</t>
  </si>
  <si>
    <r>
      <t>i 7</t>
    </r>
    <r>
      <rPr>
        <b/>
        <sz val="11"/>
        <color theme="1"/>
        <rFont val="Arial"/>
        <family val="2"/>
      </rPr>
      <t xml:space="preserve">: </t>
    </r>
  </si>
  <si>
    <r>
      <t>geplante Erzeugung Tiere im Kalenderjahr i</t>
    </r>
    <r>
      <rPr>
        <vertAlign val="superscript"/>
        <sz val="10"/>
        <color theme="1"/>
        <rFont val="Arial"/>
        <family val="2"/>
      </rPr>
      <t>7</t>
    </r>
    <r>
      <rPr>
        <vertAlign val="superscript"/>
        <sz val="10"/>
        <color indexed="8"/>
        <rFont val="Arial"/>
        <family val="2"/>
      </rPr>
      <t xml:space="preserve"> </t>
    </r>
  </si>
  <si>
    <t xml:space="preserve">*Stallgrundfläche = Stallinnenfläche </t>
  </si>
  <si>
    <r>
      <t>max. Tierzahl je m</t>
    </r>
    <r>
      <rPr>
        <vertAlign val="superscript"/>
        <sz val="10"/>
        <color indexed="8"/>
        <rFont val="Arial"/>
        <family val="2"/>
      </rPr>
      <t>2</t>
    </r>
    <r>
      <rPr>
        <sz val="10"/>
        <color indexed="8"/>
        <rFont val="Arial"/>
        <family val="2"/>
      </rPr>
      <t xml:space="preserve"> Stallgrundfläche* bei Endgewicht </t>
    </r>
    <r>
      <rPr>
        <sz val="10"/>
        <color indexed="8"/>
        <rFont val="Arial"/>
        <family val="2"/>
      </rPr>
      <t xml:space="preserve">  </t>
    </r>
  </si>
  <si>
    <t xml:space="preserve"> Stalltyp:</t>
  </si>
  <si>
    <r>
      <t xml:space="preserve"> Stall Nr.</t>
    </r>
    <r>
      <rPr>
        <b/>
        <vertAlign val="superscript"/>
        <sz val="10"/>
        <color indexed="8"/>
        <rFont val="Arial"/>
        <family val="2"/>
      </rPr>
      <t xml:space="preserve"> *</t>
    </r>
  </si>
  <si>
    <t>(max.</t>
  </si>
  <si>
    <r>
      <t>kg je m</t>
    </r>
    <r>
      <rPr>
        <vertAlign val="superscript"/>
        <sz val="10"/>
        <color theme="1"/>
        <rFont val="Arial"/>
        <family val="2"/>
      </rPr>
      <t>2</t>
    </r>
    <r>
      <rPr>
        <sz val="10"/>
        <color theme="1"/>
        <rFont val="Arial"/>
        <family val="2"/>
      </rPr>
      <t>)</t>
    </r>
  </si>
  <si>
    <t xml:space="preserve"> Anlage zum Antrag Tierwohl Masthühner</t>
  </si>
  <si>
    <t>Mobilstall - Einstiegsstufe</t>
  </si>
  <si>
    <t>Stall mit Kaltscharrraum - Einstiegsstufe</t>
  </si>
  <si>
    <r>
      <t>m</t>
    </r>
    <r>
      <rPr>
        <vertAlign val="superscript"/>
        <sz val="10"/>
        <color theme="1"/>
        <rFont val="Arial"/>
        <family val="2"/>
      </rPr>
      <t>2</t>
    </r>
  </si>
  <si>
    <r>
      <t>nutzbare Stallinnenfläche i</t>
    </r>
    <r>
      <rPr>
        <vertAlign val="superscript"/>
        <sz val="10"/>
        <rFont val="Arial"/>
        <family val="2"/>
      </rPr>
      <t>2</t>
    </r>
    <r>
      <rPr>
        <sz val="10"/>
        <rFont val="Arial"/>
        <family val="2"/>
      </rPr>
      <t xml:space="preserve"> (uneingeschränkt nutzbar)</t>
    </r>
  </si>
  <si>
    <t>*Stallgrundfläche = Stallinnenfläche + Kaltscharrraum</t>
  </si>
  <si>
    <r>
      <t>max. Tierzahl je m</t>
    </r>
    <r>
      <rPr>
        <vertAlign val="superscript"/>
        <sz val="10"/>
        <color theme="1"/>
        <rFont val="Arial"/>
        <family val="2"/>
      </rPr>
      <t>2</t>
    </r>
    <r>
      <rPr>
        <sz val="10"/>
        <color theme="1"/>
        <rFont val="Arial"/>
        <family val="2"/>
      </rPr>
      <t xml:space="preserve"> Stallinnenfläche bei Endgewicht</t>
    </r>
  </si>
  <si>
    <t>max. Tierplatzzahl bezogen auf Stallinnenfläche rechnerisch</t>
  </si>
  <si>
    <t>Mobilstall - Premiumsstufe</t>
  </si>
  <si>
    <t>Stall mit Kaltscharrraum - Premiumstufe</t>
  </si>
  <si>
    <t>I. Beispiel für Einstiegsstufe</t>
  </si>
  <si>
    <t>II. Beispiel für Premiumstufe</t>
  </si>
  <si>
    <t xml:space="preserve"> Für jeden beantragten Stall ist ein Formblatt auszufüllen</t>
  </si>
  <si>
    <r>
      <t>nutzbare Stallgrundfläche i</t>
    </r>
    <r>
      <rPr>
        <vertAlign val="superscript"/>
        <sz val="10"/>
        <rFont val="Arial"/>
        <family val="2"/>
      </rPr>
      <t>1</t>
    </r>
    <r>
      <rPr>
        <sz val="10"/>
        <rFont val="Arial"/>
        <family val="2"/>
      </rPr>
      <t xml:space="preserve"> gesamt (= Stallinnenfläche und Kaltscharrraum)</t>
    </r>
  </si>
  <si>
    <r>
      <t>Ausnahmeregelung i</t>
    </r>
    <r>
      <rPr>
        <vertAlign val="superscript"/>
        <sz val="10"/>
        <rFont val="Arial"/>
        <family val="2"/>
      </rPr>
      <t xml:space="preserve">5 </t>
    </r>
    <r>
      <rPr>
        <sz val="10"/>
        <rFont val="Arial"/>
        <family val="2"/>
      </rPr>
      <t>für alle Mobilställe</t>
    </r>
  </si>
  <si>
    <t>Version 2.2</t>
  </si>
  <si>
    <r>
      <t>nutzbare Stallgrundfläche i</t>
    </r>
    <r>
      <rPr>
        <vertAlign val="superscript"/>
        <sz val="10"/>
        <rFont val="Arial"/>
        <family val="2"/>
      </rPr>
      <t>1</t>
    </r>
    <r>
      <rPr>
        <sz val="10"/>
        <rFont val="Arial"/>
        <family val="2"/>
      </rPr>
      <t xml:space="preserve"> gesamt (= Stallinnenfläche)</t>
    </r>
  </si>
  <si>
    <t>Stand: 06.05.2020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</si>
</sst>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D_M_-;\-* #,##0.00\ _D_M_-;_-* &quot;-&quot;??\ _D_M_-;_-@_-"/>
    <numFmt numFmtId="165" formatCode="0.0"/>
    <numFmt numFmtId="166" formatCode="#,##0.0"/>
  </numFmts>
  <fonts count="34" x14ac:knownFonts="1">
    <font>
      <sz val="11"/>
      <color theme="1"/>
      <name val="Calibri"/>
      <family val="2"/>
      <scheme val="minor"/>
    </font>
    <font>
      <sz val="10"/>
      <color theme="1"/>
      <name val="Arial"/>
      <family val="2"/>
    </font>
    <font>
      <sz val="10"/>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0"/>
      <color indexed="8"/>
      <name val="Arial"/>
      <family val="2"/>
    </font>
    <font>
      <sz val="10"/>
      <name val="Arial"/>
      <family val="2"/>
    </font>
    <font>
      <vertAlign val="superscript"/>
      <sz val="9"/>
      <color indexed="8"/>
      <name val="Arial"/>
      <family val="2"/>
    </font>
    <font>
      <vertAlign val="superscript"/>
      <sz val="10"/>
      <color indexed="8"/>
      <name val="Arial"/>
      <family val="2"/>
    </font>
    <font>
      <b/>
      <vertAlign val="superscript"/>
      <sz val="11"/>
      <color indexed="8"/>
      <name val="Arial"/>
      <family val="2"/>
    </font>
    <font>
      <sz val="8"/>
      <color indexed="81"/>
      <name val="Tahoma"/>
      <family val="2"/>
    </font>
    <font>
      <b/>
      <sz val="8"/>
      <color indexed="81"/>
      <name val="Tahoma"/>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u/>
      <sz val="13.2"/>
      <color theme="10"/>
      <name val="Arial"/>
      <family val="2"/>
    </font>
    <font>
      <u/>
      <sz val="11"/>
      <color theme="10"/>
      <name val="Calibri"/>
      <family val="2"/>
      <scheme val="minor"/>
    </font>
    <font>
      <sz val="11"/>
      <color theme="1"/>
      <name val="Arial"/>
      <family val="2"/>
    </font>
    <font>
      <b/>
      <sz val="14"/>
      <color theme="1"/>
      <name val="Arial"/>
      <family val="2"/>
    </font>
    <font>
      <b/>
      <sz val="11"/>
      <color theme="1"/>
      <name val="Arial"/>
      <family val="2"/>
    </font>
    <font>
      <sz val="9"/>
      <color theme="1"/>
      <name val="Arial"/>
      <family val="2"/>
    </font>
    <font>
      <b/>
      <sz val="10"/>
      <color rgb="FFFF0000"/>
      <name val="Arial"/>
      <family val="2"/>
    </font>
    <font>
      <sz val="10"/>
      <color rgb="FFFF0000"/>
      <name val="Arial"/>
      <family val="2"/>
    </font>
    <font>
      <vertAlign val="superscript"/>
      <sz val="10"/>
      <color theme="1"/>
      <name val="Arial"/>
      <family val="2"/>
    </font>
    <font>
      <b/>
      <sz val="12"/>
      <color theme="1"/>
      <name val="Arial"/>
      <family val="2"/>
    </font>
    <font>
      <vertAlign val="superscript"/>
      <sz val="10"/>
      <name val="Arial"/>
      <family val="2"/>
    </font>
    <font>
      <strike/>
      <sz val="10"/>
      <color rgb="FFFF0000"/>
      <name val="Arial"/>
      <family val="2"/>
    </font>
    <font>
      <b/>
      <sz val="8"/>
      <color rgb="FFFF0000"/>
      <name val="Arial"/>
      <family val="2"/>
    </font>
    <font>
      <sz val="9"/>
      <color indexed="81"/>
      <name val="Segoe UI"/>
      <charset val="1"/>
    </font>
    <font>
      <sz val="9"/>
      <color indexed="81"/>
      <name val="Segoe UI"/>
      <family val="2"/>
    </font>
  </fonts>
  <fills count="7">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8">
    <xf numFmtId="0" fontId="0"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64" fontId="9" fillId="0" borderId="0" applyFont="0" applyFill="0" applyBorder="0" applyAlignment="0" applyProtection="0"/>
    <xf numFmtId="0" fontId="9" fillId="0" borderId="0"/>
    <xf numFmtId="0" fontId="9" fillId="0" borderId="0"/>
    <xf numFmtId="0" fontId="16" fillId="0" borderId="0"/>
    <xf numFmtId="0" fontId="9" fillId="0" borderId="0"/>
    <xf numFmtId="0" fontId="16"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46">
    <xf numFmtId="0" fontId="0" fillId="0" borderId="0" xfId="0"/>
    <xf numFmtId="0" fontId="21" fillId="0" borderId="0" xfId="0" applyFont="1"/>
    <xf numFmtId="0" fontId="21" fillId="2" borderId="1" xfId="0" applyFont="1" applyFill="1" applyBorder="1"/>
    <xf numFmtId="0" fontId="21" fillId="3" borderId="1" xfId="0" applyFont="1" applyFill="1" applyBorder="1"/>
    <xf numFmtId="0" fontId="22" fillId="0" borderId="0" xfId="0" applyFont="1"/>
    <xf numFmtId="0" fontId="23" fillId="0" borderId="0" xfId="0" applyFont="1"/>
    <xf numFmtId="0" fontId="17" fillId="4" borderId="0" xfId="13" applyFont="1" applyFill="1" applyBorder="1" applyAlignment="1" applyProtection="1"/>
    <xf numFmtId="0" fontId="23" fillId="0" borderId="0" xfId="13" applyFont="1" applyBorder="1" applyAlignment="1" applyProtection="1"/>
    <xf numFmtId="0" fontId="17" fillId="0" borderId="0" xfId="13" applyFont="1" applyBorder="1" applyAlignment="1" applyProtection="1">
      <alignment horizontal="left" indent="1"/>
    </xf>
    <xf numFmtId="3" fontId="17" fillId="3" borderId="1" xfId="13" applyNumberFormat="1" applyFont="1" applyFill="1" applyBorder="1" applyAlignment="1" applyProtection="1">
      <alignment horizontal="center"/>
    </xf>
    <xf numFmtId="0" fontId="17" fillId="0" borderId="4" xfId="13" applyFont="1" applyBorder="1" applyAlignment="1" applyProtection="1">
      <alignment horizontal="center"/>
    </xf>
    <xf numFmtId="0" fontId="23" fillId="0" borderId="4" xfId="13" applyFont="1" applyBorder="1" applyAlignment="1" applyProtection="1">
      <alignment horizontal="center"/>
    </xf>
    <xf numFmtId="0" fontId="21" fillId="0" borderId="0" xfId="0" applyFont="1" applyProtection="1">
      <protection locked="0"/>
    </xf>
    <xf numFmtId="0" fontId="23" fillId="0" borderId="0" xfId="0" applyFont="1" applyProtection="1">
      <protection locked="0"/>
    </xf>
    <xf numFmtId="0" fontId="21" fillId="0" borderId="0" xfId="0" applyFont="1" applyProtection="1"/>
    <xf numFmtId="0" fontId="22" fillId="0" borderId="0" xfId="0" applyFont="1" applyProtection="1">
      <protection locked="0"/>
    </xf>
    <xf numFmtId="0" fontId="7" fillId="0" borderId="0" xfId="0" applyFont="1"/>
    <xf numFmtId="0" fontId="26" fillId="0" borderId="0" xfId="13" applyFont="1" applyAlignment="1" applyProtection="1">
      <alignment horizontal="left" vertical="center"/>
    </xf>
    <xf numFmtId="0" fontId="6" fillId="0" borderId="0" xfId="0" applyFont="1"/>
    <xf numFmtId="0" fontId="28" fillId="0" borderId="0" xfId="0" applyFont="1"/>
    <xf numFmtId="0" fontId="17" fillId="0" borderId="0" xfId="13" applyFont="1" applyAlignment="1" applyProtection="1">
      <alignment vertical="center"/>
      <protection locked="0"/>
    </xf>
    <xf numFmtId="0" fontId="17" fillId="0" borderId="0" xfId="13" applyFont="1" applyAlignment="1" applyProtection="1">
      <alignment vertical="center"/>
    </xf>
    <xf numFmtId="0" fontId="17" fillId="0" borderId="0" xfId="13" applyFont="1" applyAlignment="1" applyProtection="1">
      <alignment horizontal="center" vertical="center"/>
    </xf>
    <xf numFmtId="0" fontId="18" fillId="0" borderId="0" xfId="13" applyFont="1" applyAlignment="1" applyProtection="1">
      <alignment vertical="center"/>
    </xf>
    <xf numFmtId="0" fontId="18" fillId="0" borderId="0" xfId="13" applyFont="1" applyBorder="1" applyAlignment="1" applyProtection="1">
      <alignment vertical="center"/>
    </xf>
    <xf numFmtId="0" fontId="17" fillId="0" borderId="0" xfId="13" applyFont="1" applyBorder="1" applyAlignment="1" applyProtection="1">
      <alignment horizontal="right" vertical="center"/>
    </xf>
    <xf numFmtId="0" fontId="18" fillId="0" borderId="4" xfId="13" applyFont="1" applyBorder="1" applyAlignment="1" applyProtection="1">
      <alignment vertical="center"/>
    </xf>
    <xf numFmtId="0" fontId="18" fillId="0" borderId="0" xfId="13" applyFont="1" applyBorder="1" applyAlignment="1" applyProtection="1">
      <alignment horizontal="right" vertical="center"/>
    </xf>
    <xf numFmtId="0" fontId="17" fillId="0" borderId="0" xfId="13" applyFont="1" applyFill="1" applyBorder="1" applyAlignment="1" applyProtection="1">
      <alignment vertical="center"/>
    </xf>
    <xf numFmtId="0" fontId="18" fillId="0" borderId="5" xfId="13" applyFont="1" applyBorder="1" applyAlignment="1" applyProtection="1">
      <alignment vertical="center"/>
    </xf>
    <xf numFmtId="0" fontId="18" fillId="2" borderId="1" xfId="13" applyFont="1" applyFill="1" applyBorder="1" applyAlignment="1" applyProtection="1">
      <alignment horizontal="center" vertical="center"/>
      <protection locked="0"/>
    </xf>
    <xf numFmtId="0" fontId="17" fillId="1" borderId="6" xfId="13" applyFont="1" applyFill="1" applyBorder="1" applyAlignment="1" applyProtection="1">
      <alignment vertical="center"/>
    </xf>
    <xf numFmtId="0" fontId="24" fillId="0" borderId="4" xfId="13" applyFont="1" applyBorder="1" applyAlignment="1" applyProtection="1">
      <alignment horizontal="left" vertical="center"/>
    </xf>
    <xf numFmtId="49" fontId="23" fillId="0" borderId="4" xfId="13" applyNumberFormat="1" applyFont="1" applyBorder="1" applyAlignment="1" applyProtection="1">
      <alignment horizontal="center" vertical="center"/>
    </xf>
    <xf numFmtId="0" fontId="23" fillId="0" borderId="0" xfId="13" applyFont="1" applyBorder="1" applyAlignment="1" applyProtection="1">
      <alignment vertical="center"/>
    </xf>
    <xf numFmtId="0" fontId="17" fillId="0" borderId="0" xfId="13" applyFont="1" applyBorder="1" applyAlignment="1" applyProtection="1">
      <alignment vertical="center"/>
    </xf>
    <xf numFmtId="0" fontId="17" fillId="0" borderId="0" xfId="13" applyFont="1" applyBorder="1" applyAlignment="1" applyProtection="1">
      <alignment horizontal="center" vertical="center"/>
    </xf>
    <xf numFmtId="0" fontId="17" fillId="4" borderId="0" xfId="13" applyFont="1" applyFill="1" applyBorder="1" applyAlignment="1" applyProtection="1">
      <alignment vertical="center"/>
    </xf>
    <xf numFmtId="0" fontId="17" fillId="4" borderId="0" xfId="13" applyFont="1" applyFill="1" applyBorder="1" applyAlignment="1" applyProtection="1">
      <alignment horizontal="left" vertical="center"/>
    </xf>
    <xf numFmtId="0" fontId="17" fillId="4" borderId="0" xfId="13" applyFont="1" applyFill="1" applyBorder="1" applyAlignment="1" applyProtection="1">
      <alignment horizontal="center" vertical="center"/>
    </xf>
    <xf numFmtId="0" fontId="9" fillId="0" borderId="0" xfId="13" applyFont="1" applyBorder="1" applyAlignment="1" applyProtection="1">
      <alignment horizontal="left" vertical="center"/>
    </xf>
    <xf numFmtId="0" fontId="17" fillId="0" borderId="0" xfId="13" applyFont="1" applyBorder="1" applyAlignment="1" applyProtection="1">
      <alignment horizontal="left" vertical="center"/>
    </xf>
    <xf numFmtId="3" fontId="17" fillId="2" borderId="1" xfId="13" applyNumberFormat="1" applyFont="1" applyFill="1" applyBorder="1" applyAlignment="1" applyProtection="1">
      <alignment horizontal="center" vertical="center"/>
      <protection locked="0"/>
    </xf>
    <xf numFmtId="0" fontId="17" fillId="0" borderId="1" xfId="13" applyFont="1" applyBorder="1" applyAlignment="1" applyProtection="1">
      <alignment horizontal="center" vertical="center"/>
    </xf>
    <xf numFmtId="0" fontId="5" fillId="0" borderId="0" xfId="13" applyFont="1" applyBorder="1" applyAlignment="1" applyProtection="1">
      <alignment vertical="center"/>
    </xf>
    <xf numFmtId="166" fontId="17" fillId="2" borderId="1" xfId="13" applyNumberFormat="1" applyFont="1" applyFill="1" applyBorder="1" applyAlignment="1" applyProtection="1">
      <alignment horizontal="center" vertical="center"/>
      <protection locked="0"/>
    </xf>
    <xf numFmtId="0" fontId="5" fillId="0" borderId="0" xfId="13" applyFont="1" applyBorder="1" applyAlignment="1" applyProtection="1">
      <alignment horizontal="left" vertical="center"/>
    </xf>
    <xf numFmtId="0" fontId="5" fillId="4" borderId="0" xfId="13" applyFont="1" applyFill="1" applyBorder="1" applyAlignment="1" applyProtection="1">
      <alignment horizontal="left" vertical="center"/>
    </xf>
    <xf numFmtId="3" fontId="17" fillId="3" borderId="1" xfId="13" applyNumberFormat="1" applyFont="1" applyFill="1" applyBorder="1" applyAlignment="1" applyProtection="1">
      <alignment horizontal="center" vertical="center"/>
    </xf>
    <xf numFmtId="0" fontId="18" fillId="0" borderId="7" xfId="13" applyFont="1" applyBorder="1" applyAlignment="1" applyProtection="1">
      <alignment horizontal="left" vertical="center"/>
    </xf>
    <xf numFmtId="0" fontId="18" fillId="0" borderId="7" xfId="13" applyFont="1" applyBorder="1" applyAlignment="1" applyProtection="1">
      <alignment vertical="center"/>
    </xf>
    <xf numFmtId="0" fontId="18" fillId="0" borderId="7" xfId="13" applyFont="1" applyBorder="1" applyAlignment="1" applyProtection="1">
      <alignment horizontal="center" vertical="center"/>
    </xf>
    <xf numFmtId="0" fontId="18" fillId="4" borderId="7" xfId="13" applyFont="1" applyFill="1" applyBorder="1" applyAlignment="1" applyProtection="1">
      <alignment horizontal="left" vertical="center"/>
    </xf>
    <xf numFmtId="0" fontId="18" fillId="4" borderId="0" xfId="13" applyFont="1" applyFill="1" applyBorder="1" applyAlignment="1" applyProtection="1">
      <alignment horizontal="center" vertical="center"/>
    </xf>
    <xf numFmtId="3" fontId="18" fillId="2" borderId="1" xfId="13" applyNumberFormat="1" applyFont="1" applyFill="1" applyBorder="1" applyAlignment="1" applyProtection="1">
      <alignment horizontal="center" vertical="center"/>
      <protection locked="0"/>
    </xf>
    <xf numFmtId="0" fontId="18" fillId="0" borderId="1" xfId="13" applyFont="1" applyBorder="1" applyAlignment="1" applyProtection="1">
      <alignment horizontal="center" vertical="center"/>
    </xf>
    <xf numFmtId="0" fontId="24" fillId="0" borderId="0" xfId="13" applyFont="1" applyBorder="1" applyAlignment="1" applyProtection="1">
      <alignment horizontal="left" vertical="center"/>
    </xf>
    <xf numFmtId="165" fontId="17" fillId="2" borderId="1" xfId="13" applyNumberFormat="1" applyFont="1" applyFill="1" applyBorder="1" applyAlignment="1" applyProtection="1">
      <alignment horizontal="center" vertical="center"/>
      <protection locked="0"/>
    </xf>
    <xf numFmtId="0" fontId="17" fillId="0" borderId="4" xfId="13" applyFont="1" applyBorder="1" applyAlignment="1" applyProtection="1">
      <alignment horizontal="center" vertical="center"/>
    </xf>
    <xf numFmtId="0" fontId="23" fillId="0" borderId="4" xfId="13" applyFont="1" applyBorder="1" applyAlignment="1" applyProtection="1">
      <alignment horizontal="center" vertical="center"/>
    </xf>
    <xf numFmtId="0" fontId="17" fillId="0" borderId="22" xfId="13" applyFont="1" applyBorder="1" applyAlignment="1" applyProtection="1">
      <alignment vertical="center"/>
    </xf>
    <xf numFmtId="0" fontId="17" fillId="2" borderId="1" xfId="13" applyFont="1" applyFill="1" applyBorder="1" applyAlignment="1" applyProtection="1">
      <alignment horizontal="center" vertical="center"/>
      <protection locked="0"/>
    </xf>
    <xf numFmtId="0" fontId="17" fillId="0" borderId="24" xfId="13" applyFont="1" applyBorder="1" applyAlignment="1" applyProtection="1">
      <alignment vertical="center"/>
    </xf>
    <xf numFmtId="0" fontId="17" fillId="0" borderId="23" xfId="13" applyFont="1" applyBorder="1" applyAlignment="1" applyProtection="1">
      <alignment vertical="center"/>
    </xf>
    <xf numFmtId="0" fontId="17" fillId="0" borderId="8" xfId="13" applyFont="1" applyBorder="1" applyAlignment="1" applyProtection="1">
      <alignment horizontal="center" vertical="center"/>
    </xf>
    <xf numFmtId="0" fontId="18" fillId="0" borderId="4" xfId="13" applyFont="1" applyBorder="1" applyAlignment="1" applyProtection="1">
      <alignment horizontal="center" vertical="center"/>
    </xf>
    <xf numFmtId="0" fontId="17" fillId="0" borderId="9" xfId="13" applyFont="1" applyBorder="1" applyAlignment="1" applyProtection="1">
      <alignment horizontal="center" vertical="center"/>
    </xf>
    <xf numFmtId="0" fontId="17" fillId="0" borderId="10" xfId="13" applyFont="1" applyBorder="1" applyAlignment="1" applyProtection="1">
      <alignment horizontal="center" vertical="center"/>
    </xf>
    <xf numFmtId="0" fontId="17" fillId="0" borderId="11" xfId="13" applyFont="1" applyBorder="1" applyAlignment="1" applyProtection="1">
      <alignment horizontal="center" vertical="center"/>
    </xf>
    <xf numFmtId="0" fontId="17" fillId="0" borderId="10" xfId="13" applyFont="1" applyBorder="1" applyAlignment="1" applyProtection="1">
      <alignment vertical="center"/>
    </xf>
    <xf numFmtId="0" fontId="17" fillId="0" borderId="12" xfId="13" applyFont="1" applyBorder="1" applyAlignment="1" applyProtection="1">
      <alignment vertical="center"/>
    </xf>
    <xf numFmtId="0" fontId="17" fillId="1" borderId="13" xfId="13" applyFont="1" applyFill="1" applyBorder="1" applyAlignment="1" applyProtection="1">
      <alignment horizontal="left" vertical="center"/>
    </xf>
    <xf numFmtId="0" fontId="17" fillId="1" borderId="0" xfId="13" applyFont="1" applyFill="1" applyBorder="1" applyAlignment="1" applyProtection="1">
      <alignment horizontal="left" vertical="center"/>
    </xf>
    <xf numFmtId="0" fontId="17" fillId="1" borderId="14" xfId="13" applyFont="1" applyFill="1" applyBorder="1" applyAlignment="1" applyProtection="1">
      <alignment vertical="center"/>
    </xf>
    <xf numFmtId="0" fontId="17" fillId="1" borderId="4" xfId="13" applyFont="1" applyFill="1" applyBorder="1" applyAlignment="1" applyProtection="1">
      <alignment horizontal="center" vertical="center"/>
    </xf>
    <xf numFmtId="0" fontId="23" fillId="1" borderId="0" xfId="13" applyFont="1" applyFill="1" applyBorder="1" applyAlignment="1" applyProtection="1">
      <alignment horizontal="left" vertical="center"/>
    </xf>
    <xf numFmtId="0" fontId="17" fillId="1" borderId="0" xfId="13" applyFont="1" applyFill="1" applyBorder="1" applyAlignment="1" applyProtection="1">
      <alignment vertical="center"/>
    </xf>
    <xf numFmtId="0" fontId="17" fillId="1" borderId="15" xfId="13" applyFont="1" applyFill="1" applyBorder="1" applyAlignment="1" applyProtection="1">
      <alignment horizontal="left" vertical="center"/>
    </xf>
    <xf numFmtId="0" fontId="17" fillId="1" borderId="5" xfId="13" applyFont="1" applyFill="1" applyBorder="1" applyAlignment="1" applyProtection="1">
      <alignment horizontal="left" vertical="center"/>
    </xf>
    <xf numFmtId="0" fontId="17" fillId="4" borderId="16" xfId="13" applyFont="1" applyFill="1" applyBorder="1" applyAlignment="1" applyProtection="1">
      <alignment vertical="center"/>
    </xf>
    <xf numFmtId="0" fontId="17" fillId="1" borderId="8" xfId="13" applyFont="1" applyFill="1" applyBorder="1" applyAlignment="1" applyProtection="1">
      <alignment vertical="center"/>
    </xf>
    <xf numFmtId="0" fontId="17" fillId="1" borderId="0" xfId="13" applyFont="1" applyFill="1" applyBorder="1" applyAlignment="1" applyProtection="1">
      <alignment horizontal="center" vertical="center"/>
    </xf>
    <xf numFmtId="0" fontId="17" fillId="1" borderId="17" xfId="13" applyFont="1" applyFill="1" applyBorder="1" applyAlignment="1" applyProtection="1">
      <alignment horizontal="center" vertical="center"/>
    </xf>
    <xf numFmtId="0" fontId="17" fillId="1" borderId="18" xfId="13" applyFont="1" applyFill="1" applyBorder="1" applyAlignment="1" applyProtection="1">
      <alignment horizontal="left" vertical="center" wrapText="1"/>
    </xf>
    <xf numFmtId="0" fontId="17" fillId="1" borderId="18" xfId="13" applyFont="1" applyFill="1" applyBorder="1" applyAlignment="1" applyProtection="1">
      <alignment horizontal="center" vertical="center"/>
    </xf>
    <xf numFmtId="0" fontId="17" fillId="1" borderId="18" xfId="13" applyFont="1" applyFill="1" applyBorder="1" applyAlignment="1" applyProtection="1">
      <alignment vertical="center"/>
    </xf>
    <xf numFmtId="0" fontId="17" fillId="1" borderId="19" xfId="13" applyFont="1" applyFill="1" applyBorder="1" applyAlignment="1" applyProtection="1">
      <alignment vertical="center"/>
    </xf>
    <xf numFmtId="0" fontId="17" fillId="0" borderId="0" xfId="13" applyFont="1" applyAlignment="1" applyProtection="1">
      <alignment horizontal="center" vertical="center"/>
    </xf>
    <xf numFmtId="0" fontId="18" fillId="0" borderId="4" xfId="13" applyFont="1" applyBorder="1" applyAlignment="1" applyProtection="1">
      <alignment horizontal="left" vertical="center"/>
    </xf>
    <xf numFmtId="0" fontId="18" fillId="4" borderId="0" xfId="13" applyFont="1" applyFill="1" applyBorder="1" applyAlignment="1" applyProtection="1">
      <alignment horizontal="left" vertical="center"/>
    </xf>
    <xf numFmtId="0" fontId="5" fillId="0" borderId="0" xfId="13" applyFont="1" applyAlignment="1" applyProtection="1">
      <alignment vertical="center"/>
    </xf>
    <xf numFmtId="3" fontId="17" fillId="0" borderId="0" xfId="13" applyNumberFormat="1" applyFont="1" applyBorder="1" applyAlignment="1" applyProtection="1">
      <alignment vertical="center"/>
    </xf>
    <xf numFmtId="0" fontId="18" fillId="0" borderId="0" xfId="13" applyFont="1" applyFill="1" applyBorder="1" applyAlignment="1" applyProtection="1">
      <alignment horizontal="right" vertical="center"/>
    </xf>
    <xf numFmtId="0" fontId="18" fillId="0" borderId="0" xfId="13" applyFont="1" applyFill="1" applyBorder="1" applyAlignment="1" applyProtection="1">
      <alignment vertical="center"/>
    </xf>
    <xf numFmtId="0" fontId="5" fillId="0" borderId="0" xfId="13" applyFont="1" applyAlignment="1" applyProtection="1">
      <alignment horizontal="left" vertical="center"/>
    </xf>
    <xf numFmtId="0" fontId="4" fillId="0" borderId="0" xfId="0" applyFont="1"/>
    <xf numFmtId="0" fontId="5" fillId="0" borderId="1" xfId="13" applyFont="1" applyBorder="1" applyAlignment="1" applyProtection="1">
      <alignment horizontal="center" vertical="center"/>
    </xf>
    <xf numFmtId="0" fontId="18" fillId="5" borderId="2" xfId="13" applyFont="1" applyFill="1" applyBorder="1" applyAlignment="1" applyProtection="1">
      <alignment horizontal="left" vertical="center"/>
    </xf>
    <xf numFmtId="0" fontId="18" fillId="5" borderId="3" xfId="13" applyFont="1" applyFill="1" applyBorder="1" applyAlignment="1" applyProtection="1">
      <alignment vertical="center"/>
    </xf>
    <xf numFmtId="0" fontId="18" fillId="5" borderId="3" xfId="13" applyFont="1" applyFill="1" applyBorder="1" applyAlignment="1" applyProtection="1">
      <alignment horizontal="right" vertical="center"/>
    </xf>
    <xf numFmtId="0" fontId="17" fillId="5" borderId="3" xfId="13" applyFont="1" applyFill="1" applyBorder="1" applyAlignment="1" applyProtection="1">
      <alignment vertical="center"/>
    </xf>
    <xf numFmtId="0" fontId="28" fillId="5" borderId="4" xfId="13" applyFont="1" applyFill="1" applyBorder="1" applyAlignment="1" applyProtection="1">
      <alignment horizontal="left" vertical="center"/>
    </xf>
    <xf numFmtId="0" fontId="18" fillId="5" borderId="0" xfId="13" applyFont="1" applyFill="1" applyBorder="1" applyAlignment="1" applyProtection="1">
      <alignment vertical="center"/>
    </xf>
    <xf numFmtId="0" fontId="18" fillId="5" borderId="0" xfId="13" applyFont="1" applyFill="1" applyBorder="1" applyAlignment="1" applyProtection="1">
      <alignment horizontal="right" vertical="center"/>
    </xf>
    <xf numFmtId="0" fontId="17" fillId="5" borderId="0" xfId="13" applyFont="1" applyFill="1" applyBorder="1" applyAlignment="1" applyProtection="1">
      <alignment vertical="center"/>
    </xf>
    <xf numFmtId="0" fontId="18" fillId="5" borderId="4" xfId="13" applyFont="1" applyFill="1" applyBorder="1" applyAlignment="1" applyProtection="1">
      <alignment vertical="center"/>
    </xf>
    <xf numFmtId="0" fontId="28" fillId="5" borderId="0" xfId="13" applyFont="1" applyFill="1" applyBorder="1" applyAlignment="1" applyProtection="1">
      <alignment vertical="center"/>
    </xf>
    <xf numFmtId="0" fontId="23" fillId="5" borderId="0" xfId="13" applyFont="1" applyFill="1" applyBorder="1" applyAlignment="1" applyProtection="1">
      <alignment vertical="center"/>
    </xf>
    <xf numFmtId="0" fontId="23" fillId="5" borderId="0" xfId="13" applyFont="1" applyFill="1" applyBorder="1" applyAlignment="1" applyProtection="1">
      <alignment horizontal="left" vertical="center"/>
    </xf>
    <xf numFmtId="0" fontId="17" fillId="5" borderId="0" xfId="13" applyFont="1" applyFill="1" applyAlignment="1" applyProtection="1">
      <alignment vertical="center"/>
    </xf>
    <xf numFmtId="0" fontId="18" fillId="5" borderId="4" xfId="13" applyFont="1" applyFill="1" applyBorder="1" applyAlignment="1" applyProtection="1">
      <alignment horizontal="left" vertical="center"/>
    </xf>
    <xf numFmtId="0" fontId="18" fillId="6" borderId="2" xfId="13" applyFont="1" applyFill="1" applyBorder="1" applyAlignment="1" applyProtection="1">
      <alignment horizontal="left" vertical="center"/>
    </xf>
    <xf numFmtId="0" fontId="18" fillId="6" borderId="3" xfId="13" applyFont="1" applyFill="1" applyBorder="1" applyAlignment="1" applyProtection="1">
      <alignment vertical="center"/>
    </xf>
    <xf numFmtId="0" fontId="18" fillId="6" borderId="3" xfId="13" applyFont="1" applyFill="1" applyBorder="1" applyAlignment="1" applyProtection="1">
      <alignment horizontal="right" vertical="center"/>
    </xf>
    <xf numFmtId="0" fontId="17" fillId="6" borderId="3" xfId="13" applyFont="1" applyFill="1" applyBorder="1" applyAlignment="1" applyProtection="1">
      <alignment vertical="center"/>
    </xf>
    <xf numFmtId="0" fontId="28" fillId="6" borderId="4" xfId="13" applyFont="1" applyFill="1" applyBorder="1" applyAlignment="1" applyProtection="1">
      <alignment horizontal="left" vertical="center"/>
    </xf>
    <xf numFmtId="0" fontId="18" fillId="6" borderId="0" xfId="13" applyFont="1" applyFill="1" applyBorder="1" applyAlignment="1" applyProtection="1">
      <alignment vertical="center"/>
    </xf>
    <xf numFmtId="0" fontId="18" fillId="6" borderId="0" xfId="13" applyFont="1" applyFill="1" applyBorder="1" applyAlignment="1" applyProtection="1">
      <alignment horizontal="right" vertical="center"/>
    </xf>
    <xf numFmtId="0" fontId="17" fillId="6" borderId="0" xfId="13" applyFont="1" applyFill="1" applyBorder="1" applyAlignment="1" applyProtection="1">
      <alignment vertical="center"/>
    </xf>
    <xf numFmtId="0" fontId="18" fillId="6" borderId="4" xfId="13" applyFont="1" applyFill="1" applyBorder="1" applyAlignment="1" applyProtection="1">
      <alignment vertical="center"/>
    </xf>
    <xf numFmtId="0" fontId="28" fillId="6" borderId="0" xfId="13" applyFont="1" applyFill="1" applyBorder="1" applyAlignment="1" applyProtection="1">
      <alignment vertical="center"/>
    </xf>
    <xf numFmtId="0" fontId="23" fillId="6" borderId="0" xfId="13" applyFont="1" applyFill="1" applyBorder="1" applyAlignment="1" applyProtection="1">
      <alignment vertical="center"/>
    </xf>
    <xf numFmtId="0" fontId="23" fillId="6" borderId="0" xfId="13" applyFont="1" applyFill="1" applyBorder="1" applyAlignment="1" applyProtection="1">
      <alignment horizontal="left" vertical="center"/>
    </xf>
    <xf numFmtId="0" fontId="17" fillId="6" borderId="0" xfId="13" applyFont="1" applyFill="1" applyAlignment="1" applyProtection="1">
      <alignment vertical="center"/>
    </xf>
    <xf numFmtId="0" fontId="18" fillId="6" borderId="4" xfId="13" applyFont="1" applyFill="1" applyBorder="1" applyAlignment="1" applyProtection="1">
      <alignment horizontal="left" vertical="center"/>
    </xf>
    <xf numFmtId="0" fontId="30" fillId="0" borderId="0" xfId="13" applyFont="1" applyBorder="1" applyAlignment="1" applyProtection="1">
      <alignment horizontal="left" vertical="center"/>
    </xf>
    <xf numFmtId="0" fontId="30" fillId="0" borderId="0" xfId="13" applyFont="1" applyAlignment="1" applyProtection="1">
      <alignment vertical="center"/>
    </xf>
    <xf numFmtId="0" fontId="30" fillId="0" borderId="0" xfId="13" applyFont="1" applyBorder="1" applyAlignment="1" applyProtection="1">
      <alignment vertical="center"/>
    </xf>
    <xf numFmtId="0" fontId="30" fillId="4" borderId="0" xfId="13" applyFont="1" applyFill="1" applyBorder="1" applyAlignment="1" applyProtection="1">
      <alignment horizontal="center" vertical="center"/>
    </xf>
    <xf numFmtId="0" fontId="3" fillId="0" borderId="0" xfId="0" applyFont="1"/>
    <xf numFmtId="0" fontId="5" fillId="2" borderId="1" xfId="13" applyFont="1" applyFill="1" applyBorder="1" applyAlignment="1" applyProtection="1">
      <alignment horizontal="center" vertical="center"/>
      <protection locked="0"/>
    </xf>
    <xf numFmtId="0" fontId="9" fillId="2" borderId="1" xfId="13" applyFont="1" applyFill="1" applyBorder="1" applyAlignment="1" applyProtection="1">
      <alignment horizontal="center" vertical="center"/>
      <protection locked="0"/>
    </xf>
    <xf numFmtId="0" fontId="25" fillId="0" borderId="0" xfId="13" applyFont="1" applyAlignment="1" applyProtection="1">
      <alignment horizontal="left" vertical="center" indent="3"/>
    </xf>
    <xf numFmtId="0" fontId="25" fillId="0" borderId="1" xfId="13" applyFont="1" applyBorder="1" applyAlignment="1" applyProtection="1">
      <alignment horizontal="left" vertical="center"/>
    </xf>
    <xf numFmtId="0" fontId="2" fillId="0" borderId="0" xfId="13" applyFont="1" applyAlignment="1" applyProtection="1">
      <alignment vertical="center"/>
    </xf>
    <xf numFmtId="0" fontId="17" fillId="0" borderId="1" xfId="13" applyFont="1" applyBorder="1" applyAlignment="1" applyProtection="1">
      <alignment vertical="center"/>
    </xf>
    <xf numFmtId="0" fontId="17" fillId="0" borderId="25" xfId="13" applyFont="1" applyBorder="1" applyAlignment="1" applyProtection="1">
      <alignment horizontal="center" vertical="center"/>
    </xf>
    <xf numFmtId="0" fontId="18" fillId="0" borderId="20" xfId="13" applyFont="1" applyFill="1" applyBorder="1" applyAlignment="1" applyProtection="1">
      <alignment horizontal="center" wrapText="1"/>
    </xf>
    <xf numFmtId="0" fontId="18" fillId="0" borderId="6" xfId="13" applyFont="1" applyFill="1" applyBorder="1" applyAlignment="1" applyProtection="1">
      <alignment horizontal="center" wrapText="1"/>
    </xf>
    <xf numFmtId="0" fontId="18" fillId="0" borderId="21" xfId="13" applyFont="1" applyFill="1" applyBorder="1" applyAlignment="1" applyProtection="1">
      <alignment horizontal="center" wrapText="1"/>
    </xf>
    <xf numFmtId="0" fontId="17" fillId="1" borderId="0" xfId="13" applyFont="1" applyFill="1" applyBorder="1" applyAlignment="1" applyProtection="1">
      <alignment horizontal="left" vertical="center" wrapText="1"/>
    </xf>
    <xf numFmtId="0" fontId="17" fillId="1" borderId="5" xfId="13" applyFont="1" applyFill="1" applyBorder="1" applyAlignment="1" applyProtection="1">
      <alignment horizontal="left" vertical="center" wrapText="1"/>
    </xf>
    <xf numFmtId="0" fontId="17" fillId="0" borderId="0" xfId="13" applyFont="1" applyAlignment="1" applyProtection="1">
      <alignment horizontal="center" vertical="center"/>
    </xf>
    <xf numFmtId="0" fontId="18" fillId="2" borderId="10" xfId="13" applyFont="1" applyFill="1" applyBorder="1" applyAlignment="1" applyProtection="1">
      <alignment horizontal="left" vertical="center"/>
      <protection locked="0"/>
    </xf>
    <xf numFmtId="49" fontId="18" fillId="2" borderId="10" xfId="13" applyNumberFormat="1" applyFont="1" applyFill="1" applyBorder="1" applyAlignment="1" applyProtection="1">
      <alignment horizontal="left" vertical="center"/>
      <protection locked="0"/>
    </xf>
    <xf numFmtId="0" fontId="31" fillId="4" borderId="0" xfId="13" applyFont="1" applyFill="1" applyBorder="1" applyAlignment="1" applyProtection="1">
      <alignment horizontal="center" vertical="center" wrapText="1"/>
    </xf>
  </cellXfs>
  <cellStyles count="18">
    <cellStyle name="Hyperlink 2" xfId="1"/>
    <cellStyle name="Hyperlink 3" xfId="2"/>
    <cellStyle name="Komma 2" xfId="3"/>
    <cellStyle name="Standard" xfId="0" builtinId="0"/>
    <cellStyle name="Standard 2" xfId="4"/>
    <cellStyle name="Standard 2 2" xfId="5"/>
    <cellStyle name="Standard 3" xfId="6"/>
    <cellStyle name="Standard 4" xfId="7"/>
    <cellStyle name="Standard 4 2" xfId="8"/>
    <cellStyle name="Standard 4 3" xfId="9"/>
    <cellStyle name="Standard 5" xfId="10"/>
    <cellStyle name="Standard 5 2" xfId="11"/>
    <cellStyle name="Standard 5 2 2" xfId="12"/>
    <cellStyle name="Standard 5 2 3" xfId="13"/>
    <cellStyle name="Standard 5 3" xfId="14"/>
    <cellStyle name="Standard 5 4" xfId="15"/>
    <cellStyle name="Standard 6" xfId="16"/>
    <cellStyle name="Standard 7"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hyperlink" Target="#'Beispiel Einstieg'!A3"/></Relationships>
</file>

<file path=xl/drawings/_rels/drawing4.xml.rels><?xml version="1.0" encoding="UTF-8" standalone="yes"?>
<Relationships xmlns="http://schemas.openxmlformats.org/package/2006/relationships"><Relationship Id="rId1" Type="http://schemas.openxmlformats.org/officeDocument/2006/relationships/hyperlink" Target="#'Beispiel Einstieg'!A22"/></Relationships>
</file>

<file path=xl/drawings/_rels/drawing5.xml.rels><?xml version="1.0" encoding="UTF-8" standalone="yes"?>
<Relationships xmlns="http://schemas.openxmlformats.org/package/2006/relationships"><Relationship Id="rId1" Type="http://schemas.openxmlformats.org/officeDocument/2006/relationships/hyperlink" Target="#'Beispiel Premium'!A3"/></Relationships>
</file>

<file path=xl/drawings/_rels/drawing6.xml.rels><?xml version="1.0" encoding="UTF-8" standalone="yes"?>
<Relationships xmlns="http://schemas.openxmlformats.org/package/2006/relationships"><Relationship Id="rId1" Type="http://schemas.openxmlformats.org/officeDocument/2006/relationships/hyperlink" Target="#'Beispiel Premium'!A22"/></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tall mit KSR_Einstieg'!A1"/><Relationship Id="rId1" Type="http://schemas.openxmlformats.org/officeDocument/2006/relationships/hyperlink" Target="#Mobilstall_Einstieg!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Stall mit KSR_Premium'!A1"/><Relationship Id="rId1" Type="http://schemas.openxmlformats.org/officeDocument/2006/relationships/hyperlink" Target="#Mobilstall_Premium!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22</xdr:row>
      <xdr:rowOff>152400</xdr:rowOff>
    </xdr:from>
    <xdr:to>
      <xdr:col>3</xdr:col>
      <xdr:colOff>419100</xdr:colOff>
      <xdr:row>27</xdr:row>
      <xdr:rowOff>28575</xdr:rowOff>
    </xdr:to>
    <xdr:pic>
      <xdr:nvPicPr>
        <xdr:cNvPr id="931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095750"/>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16</xdr:row>
      <xdr:rowOff>85725</xdr:rowOff>
    </xdr:from>
    <xdr:to>
      <xdr:col>1</xdr:col>
      <xdr:colOff>4829175</xdr:colOff>
      <xdr:row>22</xdr:row>
      <xdr:rowOff>123825</xdr:rowOff>
    </xdr:to>
    <xdr:pic>
      <xdr:nvPicPr>
        <xdr:cNvPr id="1544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3124200"/>
          <a:ext cx="44100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3" name="Abgerundetes Rechteck 2">
          <a:hlinkClick xmlns:r="http://schemas.openxmlformats.org/officeDocument/2006/relationships" r:id="rId1"/>
        </xdr:cNvPr>
        <xdr:cNvSpPr/>
      </xdr:nvSpPr>
      <xdr:spPr>
        <a:xfrm>
          <a:off x="4611687" y="547688"/>
          <a:ext cx="1389062"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4" name="Abgerundetes Rechteck 3">
          <a:hlinkClick xmlns:r="http://schemas.openxmlformats.org/officeDocument/2006/relationships" r:id="rId1"/>
        </xdr:cNvPr>
        <xdr:cNvSpPr/>
      </xdr:nvSpPr>
      <xdr:spPr>
        <a:xfrm>
          <a:off x="190500" y="447674"/>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7" name="Abgerundetes Rechteck 6">
          <a:hlinkClick xmlns:r="http://schemas.openxmlformats.org/officeDocument/2006/relationships" r:id="rId2"/>
        </xdr:cNvPr>
        <xdr:cNvSpPr/>
      </xdr:nvSpPr>
      <xdr:spPr>
        <a:xfrm>
          <a:off x="200025" y="4057650"/>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38100</xdr:colOff>
      <xdr:row>2</xdr:row>
      <xdr:rowOff>38100</xdr:rowOff>
    </xdr:from>
    <xdr:to>
      <xdr:col>9</xdr:col>
      <xdr:colOff>189719</xdr:colOff>
      <xdr:row>20</xdr:row>
      <xdr:rowOff>75767</xdr:rowOff>
    </xdr:to>
    <xdr:pic>
      <xdr:nvPicPr>
        <xdr:cNvPr id="9" name="Grafik 8"/>
        <xdr:cNvPicPr>
          <a:picLocks noChangeAspect="1"/>
        </xdr:cNvPicPr>
      </xdr:nvPicPr>
      <xdr:blipFill>
        <a:blip xmlns:r="http://schemas.openxmlformats.org/officeDocument/2006/relationships" r:embed="rId3"/>
        <a:stretch>
          <a:fillRect/>
        </a:stretch>
      </xdr:blipFill>
      <xdr:spPr>
        <a:xfrm>
          <a:off x="1143000" y="457200"/>
          <a:ext cx="6247619" cy="3466667"/>
        </a:xfrm>
        <a:prstGeom prst="rect">
          <a:avLst/>
        </a:prstGeom>
      </xdr:spPr>
    </xdr:pic>
    <xdr:clientData/>
  </xdr:twoCellAnchor>
  <xdr:twoCellAnchor editAs="oneCell">
    <xdr:from>
      <xdr:col>1</xdr:col>
      <xdr:colOff>47625</xdr:colOff>
      <xdr:row>21</xdr:row>
      <xdr:rowOff>19050</xdr:rowOff>
    </xdr:from>
    <xdr:to>
      <xdr:col>9</xdr:col>
      <xdr:colOff>18292</xdr:colOff>
      <xdr:row>49</xdr:row>
      <xdr:rowOff>18384</xdr:rowOff>
    </xdr:to>
    <xdr:pic>
      <xdr:nvPicPr>
        <xdr:cNvPr id="10" name="Grafik 9"/>
        <xdr:cNvPicPr>
          <a:picLocks noChangeAspect="1"/>
        </xdr:cNvPicPr>
      </xdr:nvPicPr>
      <xdr:blipFill>
        <a:blip xmlns:r="http://schemas.openxmlformats.org/officeDocument/2006/relationships" r:embed="rId4"/>
        <a:stretch>
          <a:fillRect/>
        </a:stretch>
      </xdr:blipFill>
      <xdr:spPr>
        <a:xfrm>
          <a:off x="1152525" y="4057650"/>
          <a:ext cx="6066667" cy="53333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2" name="Abgerundetes Rechteck 1">
          <a:hlinkClick xmlns:r="http://schemas.openxmlformats.org/officeDocument/2006/relationships" r:id="rId1"/>
        </xdr:cNvPr>
        <xdr:cNvSpPr/>
      </xdr:nvSpPr>
      <xdr:spPr>
        <a:xfrm>
          <a:off x="76200" y="447674"/>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solidFill>
                <a:schemeClr val="bg1"/>
              </a:solidFill>
            </a:rPr>
            <a:t>z u r ü c k</a:t>
          </a:r>
          <a:endParaRPr lang="de-DE" sz="1100" b="1">
            <a:solidFill>
              <a:schemeClr val="bg1"/>
            </a:solidFill>
          </a:endParaRPr>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5" name="Abgerundetes Rechteck 4">
          <a:hlinkClick xmlns:r="http://schemas.openxmlformats.org/officeDocument/2006/relationships" r:id="rId2"/>
        </xdr:cNvPr>
        <xdr:cNvSpPr/>
      </xdr:nvSpPr>
      <xdr:spPr>
        <a:xfrm>
          <a:off x="85725" y="4057650"/>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28575</xdr:colOff>
      <xdr:row>2</xdr:row>
      <xdr:rowOff>9525</xdr:rowOff>
    </xdr:from>
    <xdr:to>
      <xdr:col>8</xdr:col>
      <xdr:colOff>856480</xdr:colOff>
      <xdr:row>18</xdr:row>
      <xdr:rowOff>190097</xdr:rowOff>
    </xdr:to>
    <xdr:pic>
      <xdr:nvPicPr>
        <xdr:cNvPr id="9" name="Grafik 8"/>
        <xdr:cNvPicPr>
          <a:picLocks noChangeAspect="1"/>
        </xdr:cNvPicPr>
      </xdr:nvPicPr>
      <xdr:blipFill>
        <a:blip xmlns:r="http://schemas.openxmlformats.org/officeDocument/2006/relationships" r:embed="rId3"/>
        <a:stretch>
          <a:fillRect/>
        </a:stretch>
      </xdr:blipFill>
      <xdr:spPr>
        <a:xfrm>
          <a:off x="1133475" y="428625"/>
          <a:ext cx="6161905" cy="3228572"/>
        </a:xfrm>
        <a:prstGeom prst="rect">
          <a:avLst/>
        </a:prstGeom>
      </xdr:spPr>
    </xdr:pic>
    <xdr:clientData/>
  </xdr:twoCellAnchor>
  <xdr:twoCellAnchor editAs="oneCell">
    <xdr:from>
      <xdr:col>1</xdr:col>
      <xdr:colOff>19050</xdr:colOff>
      <xdr:row>21</xdr:row>
      <xdr:rowOff>0</xdr:rowOff>
    </xdr:from>
    <xdr:to>
      <xdr:col>8</xdr:col>
      <xdr:colOff>799336</xdr:colOff>
      <xdr:row>40</xdr:row>
      <xdr:rowOff>170976</xdr:rowOff>
    </xdr:to>
    <xdr:pic>
      <xdr:nvPicPr>
        <xdr:cNvPr id="10" name="Grafik 9"/>
        <xdr:cNvPicPr>
          <a:picLocks noChangeAspect="1"/>
        </xdr:cNvPicPr>
      </xdr:nvPicPr>
      <xdr:blipFill>
        <a:blip xmlns:r="http://schemas.openxmlformats.org/officeDocument/2006/relationships" r:embed="rId4"/>
        <a:stretch>
          <a:fillRect/>
        </a:stretch>
      </xdr:blipFill>
      <xdr:spPr>
        <a:xfrm>
          <a:off x="1123950" y="4038600"/>
          <a:ext cx="6114286" cy="37904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21"/>
  <sheetViews>
    <sheetView tabSelected="1" zoomScaleNormal="100" workbookViewId="0"/>
  </sheetViews>
  <sheetFormatPr baseColWidth="10" defaultColWidth="11" defaultRowHeight="14.25" x14ac:dyDescent="0.2"/>
  <cols>
    <col min="1" max="1" width="1.5703125" style="1" customWidth="1"/>
    <col min="2" max="2" width="2.85546875" style="1" customWidth="1"/>
    <col min="3" max="16384" width="11" style="1"/>
  </cols>
  <sheetData>
    <row r="1" spans="2:3" ht="18" x14ac:dyDescent="0.25">
      <c r="B1" s="4" t="s">
        <v>48</v>
      </c>
    </row>
    <row r="2" spans="2:3" ht="18" x14ac:dyDescent="0.25">
      <c r="B2" s="4"/>
    </row>
    <row r="3" spans="2:3" ht="15.75" x14ac:dyDescent="0.25">
      <c r="B3" s="19" t="s">
        <v>112</v>
      </c>
    </row>
    <row r="4" spans="2:3" ht="18" x14ac:dyDescent="0.25">
      <c r="B4" s="4"/>
    </row>
    <row r="5" spans="2:3" x14ac:dyDescent="0.2">
      <c r="B5" s="1" t="s">
        <v>51</v>
      </c>
    </row>
    <row r="7" spans="2:3" x14ac:dyDescent="0.2">
      <c r="B7" s="2"/>
      <c r="C7" s="1" t="s">
        <v>49</v>
      </c>
    </row>
    <row r="9" spans="2:3" x14ac:dyDescent="0.2">
      <c r="B9" s="3"/>
      <c r="C9" s="1" t="s">
        <v>47</v>
      </c>
    </row>
    <row r="11" spans="2:3" x14ac:dyDescent="0.2">
      <c r="C11" s="1" t="s">
        <v>52</v>
      </c>
    </row>
    <row r="13" spans="2:3" x14ac:dyDescent="0.2">
      <c r="B13" s="1" t="s">
        <v>50</v>
      </c>
    </row>
    <row r="16" spans="2:3" x14ac:dyDescent="0.2">
      <c r="B16" s="1" t="s">
        <v>62</v>
      </c>
    </row>
    <row r="17" spans="2:2" x14ac:dyDescent="0.2">
      <c r="B17" s="1" t="s">
        <v>64</v>
      </c>
    </row>
    <row r="21" spans="2:2" x14ac:dyDescent="0.2">
      <c r="B21" s="129" t="s">
        <v>114</v>
      </c>
    </row>
  </sheetData>
  <sheetProtection algorithmName="SHA-512" hashValue="sChFE9pKPcpQgUMnUzrBqMToABthP/KCEndyWsAZplREsmXIySJXlnbcVZfjZWkA+w8+99qZHp7NcNCPhVS3kw==" saltValue="K9jqwj9iejZzmx5jqkTdlQ==" spinCount="100000" sheet="1" objects="1" scenarios="1"/>
  <printOptions horizontalCentered="1"/>
  <pageMargins left="0.59055118110236227" right="0.59055118110236227" top="0.59055118110236227" bottom="0.59055118110236227" header="0.31496062992125984" footer="0.39370078740157483"/>
  <pageSetup paperSize="9" scale="97"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workbookViewId="0"/>
  </sheetViews>
  <sheetFormatPr baseColWidth="10" defaultColWidth="11" defaultRowHeight="14.25" x14ac:dyDescent="0.2"/>
  <cols>
    <col min="1" max="1" width="5.5703125" style="1" customWidth="1"/>
    <col min="2" max="2" width="107.42578125" style="1" customWidth="1"/>
    <col min="3" max="16384" width="11" style="1"/>
  </cols>
  <sheetData>
    <row r="1" spans="1:2" ht="18" x14ac:dyDescent="0.25">
      <c r="A1" s="15" t="s">
        <v>63</v>
      </c>
    </row>
    <row r="2" spans="1:2" x14ac:dyDescent="0.2">
      <c r="A2" s="14"/>
    </row>
    <row r="3" spans="1:2" ht="15" x14ac:dyDescent="0.25">
      <c r="A3" s="5" t="s">
        <v>54</v>
      </c>
      <c r="B3" s="5" t="s">
        <v>66</v>
      </c>
    </row>
    <row r="4" spans="1:2" ht="15" x14ac:dyDescent="0.25">
      <c r="A4" s="5"/>
      <c r="B4" s="1" t="s">
        <v>56</v>
      </c>
    </row>
    <row r="5" spans="1:2" ht="15" x14ac:dyDescent="0.25">
      <c r="A5" s="5"/>
      <c r="B5" s="1" t="s">
        <v>57</v>
      </c>
    </row>
    <row r="6" spans="1:2" ht="15" x14ac:dyDescent="0.25">
      <c r="A6" s="5"/>
      <c r="B6" s="16" t="s">
        <v>86</v>
      </c>
    </row>
    <row r="7" spans="1:2" ht="15" x14ac:dyDescent="0.25">
      <c r="A7" s="5"/>
    </row>
    <row r="8" spans="1:2" ht="15" x14ac:dyDescent="0.25">
      <c r="A8" s="5" t="s">
        <v>55</v>
      </c>
      <c r="B8" s="5" t="s">
        <v>76</v>
      </c>
    </row>
    <row r="9" spans="1:2" ht="15" x14ac:dyDescent="0.25">
      <c r="A9" s="5"/>
      <c r="B9" s="1" t="s">
        <v>65</v>
      </c>
    </row>
    <row r="11" spans="1:2" ht="15" x14ac:dyDescent="0.25">
      <c r="A11" s="5" t="s">
        <v>71</v>
      </c>
      <c r="B11" s="5" t="s">
        <v>77</v>
      </c>
    </row>
    <row r="12" spans="1:2" x14ac:dyDescent="0.2">
      <c r="B12" s="95" t="s">
        <v>61</v>
      </c>
    </row>
    <row r="13" spans="1:2" x14ac:dyDescent="0.2">
      <c r="B13" s="95" t="s">
        <v>74</v>
      </c>
    </row>
    <row r="15" spans="1:2" ht="15" x14ac:dyDescent="0.25">
      <c r="A15" s="5" t="s">
        <v>58</v>
      </c>
      <c r="B15" s="5" t="s">
        <v>78</v>
      </c>
    </row>
    <row r="16" spans="1:2" ht="15" x14ac:dyDescent="0.25">
      <c r="A16" s="5"/>
      <c r="B16" s="1" t="s">
        <v>67</v>
      </c>
    </row>
    <row r="17" spans="1:2" ht="15" x14ac:dyDescent="0.25">
      <c r="A17" s="5"/>
    </row>
    <row r="24" spans="1:2" ht="15" x14ac:dyDescent="0.25">
      <c r="A24" s="13" t="s">
        <v>59</v>
      </c>
      <c r="B24" s="5" t="s">
        <v>80</v>
      </c>
    </row>
    <row r="25" spans="1:2" x14ac:dyDescent="0.2">
      <c r="B25" s="18" t="s">
        <v>87</v>
      </c>
    </row>
    <row r="26" spans="1:2" x14ac:dyDescent="0.2">
      <c r="B26" s="18" t="s">
        <v>88</v>
      </c>
    </row>
    <row r="28" spans="1:2" ht="15" x14ac:dyDescent="0.25">
      <c r="A28" s="5" t="s">
        <v>60</v>
      </c>
      <c r="B28" s="5" t="s">
        <v>79</v>
      </c>
    </row>
    <row r="29" spans="1:2" x14ac:dyDescent="0.2">
      <c r="B29" s="95" t="s">
        <v>69</v>
      </c>
    </row>
    <row r="31" spans="1:2" ht="15" x14ac:dyDescent="0.25">
      <c r="A31" s="5" t="s">
        <v>89</v>
      </c>
      <c r="B31" s="5" t="s">
        <v>81</v>
      </c>
    </row>
    <row r="32" spans="1:2" x14ac:dyDescent="0.2">
      <c r="B32" s="95" t="s">
        <v>82</v>
      </c>
    </row>
    <row r="33" spans="1:2" x14ac:dyDescent="0.2">
      <c r="B33" s="95" t="s">
        <v>83</v>
      </c>
    </row>
    <row r="34" spans="1:2" x14ac:dyDescent="0.2">
      <c r="B34" s="1" t="s">
        <v>84</v>
      </c>
    </row>
    <row r="35" spans="1:2" x14ac:dyDescent="0.2">
      <c r="A35" s="12"/>
    </row>
  </sheetData>
  <sheetProtection algorithmName="SHA-512" hashValue="JATfcZTz59z8F3NR72tFFyvjnLF5uUE4pLc9IemzVNUUno+oB9q4xt1wRnW7hGFyXF4TAvU+qqUGo/XioOrEFw==" saltValue="GVbeDXbN2+FKei93OPkA7g==" spinCount="100000" sheet="1" objects="1" scenarios="1"/>
  <printOptions horizontalCentered="1"/>
  <pageMargins left="0.59055118110236227" right="0.59055118110236227" top="0.59055118110236227" bottom="0.59055118110236227" header="0.31496062992125984" footer="0.39370078740157483"/>
  <pageSetup paperSize="9" scale="79" orientation="portrait" r:id="rId1"/>
  <headerFooter>
    <oddFooter>&amp;L&amp;"Arial,Standard"&amp;10Ministerium für Ländlichen Raum und Verbraucherschutz
Baden-Württemberg&amp;R&amp;"Arial,Standard"&amp;10Version 2.2 vom 06.05.2020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IU50"/>
  <sheetViews>
    <sheetView showGridLines="0" zoomScale="120" zoomScaleNormal="120" workbookViewId="0">
      <pane ySplit="2" topLeftCell="A3" activePane="bottomLeft" state="frozen"/>
      <selection pane="bottomLeft" activeCell="A3" sqref="A3"/>
    </sheetView>
  </sheetViews>
  <sheetFormatPr baseColWidth="10" defaultColWidth="11.42578125" defaultRowHeight="12.75" x14ac:dyDescent="0.25"/>
  <cols>
    <col min="1" max="1" width="1.5703125" style="21" customWidth="1"/>
    <col min="2" max="2" width="4" style="22" customWidth="1"/>
    <col min="3" max="3" width="6.7109375" style="21" customWidth="1"/>
    <col min="4" max="5" width="6.5703125" style="21" customWidth="1"/>
    <col min="6" max="6" width="10.5703125" style="21" customWidth="1"/>
    <col min="7" max="7" width="7.85546875" style="22" customWidth="1"/>
    <col min="8" max="8" width="12.140625" style="21" customWidth="1"/>
    <col min="9" max="9" width="5.140625" style="21" customWidth="1"/>
    <col min="10" max="10" width="3.28515625" style="21" bestFit="1" customWidth="1"/>
    <col min="11" max="11" width="8.7109375" style="22"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15" customHeight="1" x14ac:dyDescent="0.25">
      <c r="A1" s="20"/>
      <c r="B1" s="17" t="str">
        <f>"Hinweis: Beim Mobilstall ist die Stallinnenfläche gleich der Stallgrundfläche (d.h. ein KSR wird nicht berücksichtigt)"</f>
        <v>Hinweis: Beim Mobilstall ist die Stallinnenfläche gleich der Stallgrundfläche (d.h. ein KSR wird nicht berücksichtigt)</v>
      </c>
    </row>
    <row r="2" spans="1:255" ht="6.75" customHeight="1" thickBot="1" x14ac:dyDescent="0.3"/>
    <row r="3" spans="1:255" ht="6.75" customHeight="1" x14ac:dyDescent="0.25">
      <c r="A3" s="20"/>
      <c r="B3" s="97"/>
      <c r="C3" s="98"/>
      <c r="D3" s="98"/>
      <c r="E3" s="98"/>
      <c r="F3" s="99"/>
      <c r="G3" s="100"/>
      <c r="H3" s="98"/>
      <c r="I3" s="98"/>
      <c r="J3" s="98"/>
      <c r="K3" s="98"/>
      <c r="L3" s="98"/>
      <c r="M3" s="98"/>
      <c r="N3" s="98"/>
      <c r="O3" s="137" t="s">
        <v>27</v>
      </c>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15.75" customHeight="1" x14ac:dyDescent="0.25">
      <c r="B4" s="101" t="s">
        <v>97</v>
      </c>
      <c r="C4" s="102"/>
      <c r="D4" s="102"/>
      <c r="E4" s="102"/>
      <c r="F4" s="103"/>
      <c r="G4" s="104"/>
      <c r="H4" s="102"/>
      <c r="I4" s="102"/>
      <c r="J4" s="102"/>
      <c r="K4" s="102"/>
      <c r="L4" s="102"/>
      <c r="M4" s="102"/>
      <c r="N4" s="102"/>
      <c r="O4" s="138"/>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row>
    <row r="5" spans="1:255" ht="15.75" customHeight="1" x14ac:dyDescent="0.25">
      <c r="B5" s="105" t="s">
        <v>93</v>
      </c>
      <c r="C5" s="102"/>
      <c r="D5" s="106" t="s">
        <v>98</v>
      </c>
      <c r="E5" s="107"/>
      <c r="F5" s="107"/>
      <c r="G5" s="108"/>
      <c r="H5" s="109"/>
      <c r="I5" s="102"/>
      <c r="J5" s="102"/>
      <c r="K5" s="102"/>
      <c r="L5" s="102"/>
      <c r="M5" s="102"/>
      <c r="N5" s="102"/>
      <c r="O5" s="138"/>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row>
    <row r="6" spans="1:255" ht="6.75" customHeight="1" x14ac:dyDescent="0.25">
      <c r="B6" s="110"/>
      <c r="C6" s="102"/>
      <c r="D6" s="102"/>
      <c r="E6" s="102"/>
      <c r="F6" s="103"/>
      <c r="G6" s="104"/>
      <c r="H6" s="102"/>
      <c r="I6" s="102"/>
      <c r="J6" s="102"/>
      <c r="K6" s="102"/>
      <c r="L6" s="102"/>
      <c r="M6" s="102"/>
      <c r="N6" s="102"/>
      <c r="O6" s="138"/>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6.75" customHeight="1" x14ac:dyDescent="0.25">
      <c r="B7" s="88"/>
      <c r="C7" s="24"/>
      <c r="D7" s="24"/>
      <c r="E7" s="24"/>
      <c r="F7" s="92"/>
      <c r="G7" s="35"/>
      <c r="H7" s="93"/>
      <c r="I7" s="93"/>
      <c r="J7" s="93"/>
      <c r="K7" s="93"/>
      <c r="L7" s="93"/>
      <c r="M7" s="93"/>
      <c r="N7" s="24"/>
      <c r="O7" s="138"/>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15.75" customHeight="1" x14ac:dyDescent="0.25">
      <c r="B8" s="88" t="s">
        <v>41</v>
      </c>
      <c r="C8" s="24"/>
      <c r="D8" s="24"/>
      <c r="E8" s="24"/>
      <c r="F8" s="25" t="s">
        <v>37</v>
      </c>
      <c r="G8" s="143"/>
      <c r="H8" s="143"/>
      <c r="I8" s="143"/>
      <c r="J8" s="143"/>
      <c r="K8" s="143"/>
      <c r="L8" s="143"/>
      <c r="M8" s="143"/>
      <c r="N8" s="24"/>
      <c r="O8" s="138"/>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5" ht="6.75" customHeight="1" x14ac:dyDescent="0.25">
      <c r="B9" s="26"/>
      <c r="C9" s="24"/>
      <c r="D9" s="24"/>
      <c r="E9" s="24"/>
      <c r="F9" s="27"/>
      <c r="G9" s="27"/>
      <c r="H9" s="27"/>
      <c r="I9" s="27"/>
      <c r="J9" s="27"/>
      <c r="K9" s="27"/>
      <c r="L9" s="27"/>
      <c r="M9" s="27"/>
      <c r="N9" s="28"/>
      <c r="O9" s="139"/>
    </row>
    <row r="10" spans="1:255" ht="15.75" customHeight="1" x14ac:dyDescent="0.25">
      <c r="B10" s="26" t="s">
        <v>94</v>
      </c>
      <c r="C10" s="29"/>
      <c r="D10" s="30">
        <v>1</v>
      </c>
      <c r="E10" s="24"/>
      <c r="F10" s="25" t="s">
        <v>38</v>
      </c>
      <c r="G10" s="144"/>
      <c r="H10" s="144"/>
      <c r="I10" s="144"/>
      <c r="J10" s="144"/>
      <c r="K10" s="144"/>
      <c r="L10" s="144"/>
      <c r="M10" s="144"/>
      <c r="N10" s="28"/>
      <c r="O10" s="31"/>
    </row>
    <row r="11" spans="1:255" ht="6.75" customHeight="1" x14ac:dyDescent="0.25">
      <c r="B11" s="26"/>
      <c r="C11" s="24"/>
      <c r="D11" s="24"/>
      <c r="E11" s="24"/>
      <c r="F11" s="27"/>
      <c r="G11" s="27"/>
      <c r="H11" s="27"/>
      <c r="I11" s="27"/>
      <c r="J11" s="27"/>
      <c r="K11" s="27"/>
      <c r="L11" s="27"/>
      <c r="M11" s="27"/>
      <c r="N11" s="28"/>
      <c r="O11" s="31"/>
    </row>
    <row r="12" spans="1:255" ht="15.75" customHeight="1" x14ac:dyDescent="0.25">
      <c r="B12" s="32" t="s">
        <v>109</v>
      </c>
      <c r="C12" s="24"/>
      <c r="D12" s="24"/>
      <c r="E12" s="24"/>
      <c r="F12" s="27"/>
      <c r="G12" s="27"/>
      <c r="H12" s="27"/>
      <c r="I12" s="27"/>
      <c r="J12" s="27"/>
      <c r="K12" s="27"/>
      <c r="L12" s="27"/>
      <c r="M12" s="27"/>
      <c r="N12" s="28"/>
      <c r="O12" s="31"/>
    </row>
    <row r="13" spans="1:255" ht="15.75" customHeight="1" x14ac:dyDescent="0.25">
      <c r="B13" s="26"/>
      <c r="C13" s="24"/>
      <c r="D13" s="24"/>
      <c r="E13" s="24"/>
      <c r="F13" s="27"/>
      <c r="G13" s="27"/>
      <c r="H13" s="27"/>
      <c r="I13" s="27"/>
      <c r="J13" s="27"/>
      <c r="K13" s="27"/>
      <c r="L13" s="27"/>
      <c r="M13" s="27"/>
      <c r="N13" s="28"/>
      <c r="O13" s="31"/>
      <c r="R13" s="91"/>
    </row>
    <row r="14" spans="1:255" ht="15.75" customHeight="1" x14ac:dyDescent="0.25">
      <c r="B14" s="33" t="s">
        <v>20</v>
      </c>
      <c r="C14" s="34" t="s">
        <v>8</v>
      </c>
      <c r="D14" s="35"/>
      <c r="E14" s="35"/>
      <c r="F14" s="35"/>
      <c r="G14" s="36"/>
      <c r="H14" s="38"/>
      <c r="I14" s="38"/>
      <c r="J14" s="38"/>
      <c r="K14" s="39"/>
      <c r="L14" s="35"/>
      <c r="M14" s="35"/>
      <c r="N14" s="35"/>
      <c r="O14" s="31"/>
      <c r="Q14" s="35"/>
      <c r="R14" s="35"/>
    </row>
    <row r="15" spans="1:255" ht="15.75" customHeight="1" x14ac:dyDescent="0.25">
      <c r="B15" s="33"/>
      <c r="C15" s="40" t="s">
        <v>113</v>
      </c>
      <c r="D15" s="41"/>
      <c r="E15" s="35"/>
      <c r="F15" s="35"/>
      <c r="G15" s="36"/>
      <c r="H15" s="38"/>
      <c r="I15" s="38"/>
      <c r="J15" s="38"/>
      <c r="K15" s="39"/>
      <c r="L15" s="42"/>
      <c r="M15" s="43" t="s">
        <v>39</v>
      </c>
      <c r="N15" s="35"/>
      <c r="O15" s="31"/>
      <c r="Q15" s="35"/>
      <c r="R15" s="44"/>
    </row>
    <row r="16" spans="1:255" ht="15.75" customHeight="1" x14ac:dyDescent="0.25">
      <c r="B16" s="33"/>
      <c r="C16" s="41" t="s">
        <v>9</v>
      </c>
      <c r="D16" s="41"/>
      <c r="E16" s="35"/>
      <c r="F16" s="35"/>
      <c r="G16" s="36"/>
      <c r="H16" s="38"/>
      <c r="I16" s="38"/>
      <c r="J16" s="38"/>
      <c r="K16" s="39"/>
      <c r="L16" s="45"/>
      <c r="M16" s="43" t="s">
        <v>10</v>
      </c>
      <c r="N16" s="35"/>
      <c r="O16" s="31"/>
      <c r="Q16" s="35"/>
      <c r="R16" s="35"/>
      <c r="S16" s="35"/>
    </row>
    <row r="17" spans="2:19" ht="15.75" customHeight="1" x14ac:dyDescent="0.25">
      <c r="B17" s="33"/>
      <c r="C17" s="46" t="s">
        <v>92</v>
      </c>
      <c r="D17" s="41"/>
      <c r="E17" s="35"/>
      <c r="F17" s="35"/>
      <c r="G17" s="36"/>
      <c r="I17" s="94" t="s">
        <v>95</v>
      </c>
      <c r="J17" s="22">
        <v>25</v>
      </c>
      <c r="K17" s="47" t="s">
        <v>96</v>
      </c>
      <c r="L17" s="48" t="str">
        <f>IF(ISERROR(J17/L16)=TRUE,"",J17/L16)</f>
        <v/>
      </c>
      <c r="M17" s="43" t="s">
        <v>0</v>
      </c>
      <c r="N17" s="35"/>
      <c r="O17" s="31"/>
      <c r="Q17" s="35"/>
      <c r="R17" s="44"/>
      <c r="S17" s="35"/>
    </row>
    <row r="18" spans="2:19" ht="15.75" customHeight="1" x14ac:dyDescent="0.25">
      <c r="B18" s="33"/>
      <c r="C18" s="41" t="s">
        <v>53</v>
      </c>
      <c r="D18" s="41"/>
      <c r="E18" s="35"/>
      <c r="F18" s="35"/>
      <c r="G18" s="36"/>
      <c r="I18" s="90" t="s">
        <v>95</v>
      </c>
      <c r="J18" s="22">
        <f>J17</f>
        <v>25</v>
      </c>
      <c r="K18" s="47" t="s">
        <v>96</v>
      </c>
      <c r="L18" s="48" t="str">
        <f>IF(L15=0,"",ROUND(L17*L15,0))</f>
        <v/>
      </c>
      <c r="M18" s="43" t="s">
        <v>0</v>
      </c>
      <c r="N18" s="35"/>
      <c r="O18" s="31"/>
      <c r="Q18" s="35"/>
      <c r="R18" s="44"/>
      <c r="S18" s="35"/>
    </row>
    <row r="19" spans="2:19" ht="15.75" customHeight="1" x14ac:dyDescent="0.25">
      <c r="B19" s="33"/>
      <c r="C19" s="49" t="s">
        <v>70</v>
      </c>
      <c r="D19" s="49"/>
      <c r="E19" s="50"/>
      <c r="F19" s="50"/>
      <c r="G19" s="51"/>
      <c r="H19" s="52"/>
      <c r="I19" s="89"/>
      <c r="J19" s="89"/>
      <c r="K19" s="53"/>
      <c r="L19" s="54"/>
      <c r="M19" s="55" t="s">
        <v>0</v>
      </c>
      <c r="N19" s="35"/>
      <c r="O19" s="31"/>
      <c r="Q19" s="133" t="str">
        <f>IF(L19&gt;L18,"Tierplatzzahl für Mobilstall: maximal "&amp;L18&amp;" "&amp;M19&amp;" möglich!","")</f>
        <v/>
      </c>
    </row>
    <row r="20" spans="2:19" ht="15.75" customHeight="1" x14ac:dyDescent="0.25">
      <c r="B20" s="33"/>
      <c r="C20" s="56" t="s">
        <v>91</v>
      </c>
      <c r="D20" s="41"/>
      <c r="E20" s="35"/>
      <c r="F20" s="35"/>
      <c r="G20" s="36"/>
      <c r="H20" s="47"/>
      <c r="I20" s="145" t="str">
        <f>IF(Q19="","",Q19)</f>
        <v/>
      </c>
      <c r="J20" s="145"/>
      <c r="K20" s="145"/>
      <c r="L20" s="145"/>
      <c r="M20" s="145"/>
      <c r="N20" s="35"/>
      <c r="O20" s="31"/>
    </row>
    <row r="21" spans="2:19" ht="9.75" customHeight="1" x14ac:dyDescent="0.25">
      <c r="B21" s="33"/>
      <c r="C21" s="41"/>
      <c r="D21" s="41"/>
      <c r="E21" s="35"/>
      <c r="F21" s="35"/>
      <c r="G21" s="36"/>
      <c r="H21" s="47"/>
      <c r="I21" s="145"/>
      <c r="J21" s="145"/>
      <c r="K21" s="145"/>
      <c r="L21" s="145"/>
      <c r="M21" s="145"/>
      <c r="N21" s="35"/>
      <c r="O21" s="31"/>
    </row>
    <row r="22" spans="2:19" ht="15.75" customHeight="1" x14ac:dyDescent="0.25">
      <c r="B22" s="33"/>
      <c r="C22" s="41" t="s">
        <v>1</v>
      </c>
      <c r="D22" s="41"/>
      <c r="E22" s="35"/>
      <c r="F22" s="35"/>
      <c r="G22" s="36"/>
      <c r="H22" s="38"/>
      <c r="I22" s="38"/>
      <c r="J22" s="38"/>
      <c r="K22" s="39"/>
      <c r="L22" s="57"/>
      <c r="M22" s="136"/>
      <c r="N22" s="35"/>
      <c r="O22" s="31"/>
    </row>
    <row r="23" spans="2:19" ht="15.75" customHeight="1" x14ac:dyDescent="0.25">
      <c r="B23" s="33"/>
      <c r="C23" s="41" t="s">
        <v>90</v>
      </c>
      <c r="D23" s="41"/>
      <c r="E23" s="35"/>
      <c r="F23" s="35"/>
      <c r="G23" s="36"/>
      <c r="H23" s="38"/>
      <c r="I23" s="38"/>
      <c r="J23" s="38"/>
      <c r="K23" s="39"/>
      <c r="L23" s="48" t="str">
        <f>IF(L19=0,"",L19*L22)</f>
        <v/>
      </c>
      <c r="M23" s="43" t="s">
        <v>0</v>
      </c>
      <c r="N23" s="35"/>
      <c r="O23" s="31"/>
    </row>
    <row r="24" spans="2:19" ht="9.75" customHeight="1" x14ac:dyDescent="0.25">
      <c r="B24" s="58"/>
      <c r="C24" s="35"/>
      <c r="D24" s="35"/>
      <c r="E24" s="35"/>
      <c r="F24" s="35"/>
      <c r="G24" s="36"/>
      <c r="H24" s="35"/>
      <c r="I24" s="35"/>
      <c r="J24" s="35"/>
      <c r="K24" s="36"/>
      <c r="L24" s="35"/>
      <c r="M24" s="35"/>
      <c r="N24" s="35"/>
      <c r="O24" s="31"/>
    </row>
    <row r="25" spans="2:19" ht="15.75" customHeight="1" x14ac:dyDescent="0.25">
      <c r="B25" s="59" t="s">
        <v>21</v>
      </c>
      <c r="C25" s="34" t="s">
        <v>4</v>
      </c>
      <c r="D25" s="35"/>
      <c r="E25" s="35"/>
      <c r="F25" s="35"/>
      <c r="G25" s="35"/>
      <c r="H25" s="35"/>
      <c r="I25" s="35"/>
      <c r="J25" s="35"/>
      <c r="K25" s="36"/>
      <c r="L25" s="35"/>
      <c r="M25" s="37"/>
      <c r="N25" s="35"/>
      <c r="O25" s="31"/>
    </row>
    <row r="26" spans="2:19" ht="15.75" customHeight="1" x14ac:dyDescent="0.25">
      <c r="B26" s="58"/>
      <c r="C26" s="41" t="s">
        <v>73</v>
      </c>
      <c r="D26" s="35"/>
      <c r="E26" s="35"/>
      <c r="F26" s="35"/>
      <c r="G26" s="35"/>
      <c r="H26" s="35"/>
      <c r="I26" s="35"/>
      <c r="J26" s="35"/>
      <c r="K26" s="35"/>
      <c r="L26" s="61"/>
      <c r="M26" s="39"/>
      <c r="N26" s="35"/>
      <c r="O26" s="31"/>
    </row>
    <row r="27" spans="2:19" ht="15.75" customHeight="1" x14ac:dyDescent="0.25">
      <c r="B27" s="58"/>
      <c r="C27" s="41" t="s">
        <v>14</v>
      </c>
      <c r="D27" s="35"/>
      <c r="E27" s="35"/>
      <c r="F27" s="35"/>
      <c r="G27" s="35"/>
      <c r="H27" s="35"/>
      <c r="I27" s="35"/>
      <c r="J27" s="35"/>
      <c r="K27" s="35"/>
      <c r="L27" s="61"/>
      <c r="M27" s="39"/>
      <c r="N27" s="35"/>
      <c r="O27" s="31"/>
    </row>
    <row r="28" spans="2:19" ht="9.75" customHeight="1" x14ac:dyDescent="0.25">
      <c r="B28" s="58"/>
      <c r="C28" s="35"/>
      <c r="D28" s="35"/>
      <c r="E28" s="35"/>
      <c r="F28" s="35"/>
      <c r="G28" s="35"/>
      <c r="H28" s="35"/>
      <c r="I28" s="35"/>
      <c r="J28" s="35"/>
      <c r="K28" s="36"/>
      <c r="L28" s="36"/>
      <c r="M28" s="39"/>
      <c r="N28" s="35"/>
      <c r="O28" s="31"/>
    </row>
    <row r="29" spans="2:19" ht="15.75" customHeight="1" x14ac:dyDescent="0.25">
      <c r="B29" s="59" t="s">
        <v>22</v>
      </c>
      <c r="C29" s="34" t="s">
        <v>15</v>
      </c>
      <c r="D29" s="35"/>
      <c r="E29" s="35"/>
      <c r="F29" s="35"/>
      <c r="G29" s="35"/>
      <c r="H29" s="35"/>
      <c r="I29" s="35"/>
      <c r="J29" s="35"/>
      <c r="K29" s="36"/>
      <c r="L29" s="35"/>
      <c r="M29" s="37"/>
      <c r="N29" s="35"/>
      <c r="O29" s="31"/>
    </row>
    <row r="30" spans="2:19" ht="15.75" customHeight="1" x14ac:dyDescent="0.25">
      <c r="B30" s="65"/>
      <c r="C30" s="41" t="s">
        <v>16</v>
      </c>
      <c r="D30" s="35"/>
      <c r="E30" s="35"/>
      <c r="F30" s="35"/>
      <c r="G30" s="35"/>
      <c r="H30" s="35"/>
      <c r="I30" s="35"/>
      <c r="J30" s="35"/>
      <c r="K30" s="35"/>
      <c r="L30" s="61"/>
      <c r="M30" s="39"/>
      <c r="N30" s="35"/>
      <c r="O30" s="31"/>
    </row>
    <row r="31" spans="2:19" ht="15.75" customHeight="1" x14ac:dyDescent="0.25">
      <c r="B31" s="58"/>
      <c r="C31" s="41" t="s">
        <v>17</v>
      </c>
      <c r="D31" s="35"/>
      <c r="E31" s="35"/>
      <c r="F31" s="35"/>
      <c r="G31" s="35"/>
      <c r="H31" s="35"/>
      <c r="I31" s="35"/>
      <c r="J31" s="35"/>
      <c r="K31" s="35"/>
      <c r="L31" s="61"/>
      <c r="M31" s="39"/>
      <c r="N31" s="35"/>
      <c r="O31" s="31"/>
    </row>
    <row r="32" spans="2:19" ht="9.75" customHeight="1" x14ac:dyDescent="0.25">
      <c r="B32" s="58"/>
      <c r="C32" s="41"/>
      <c r="D32" s="35"/>
      <c r="E32" s="35"/>
      <c r="F32" s="35"/>
      <c r="G32" s="35"/>
      <c r="H32" s="35"/>
      <c r="I32" s="35"/>
      <c r="J32" s="35"/>
      <c r="K32" s="35"/>
      <c r="L32" s="66"/>
      <c r="M32" s="39"/>
      <c r="N32" s="35"/>
      <c r="O32" s="31"/>
    </row>
    <row r="33" spans="2:15" ht="15.75" customHeight="1" x14ac:dyDescent="0.25">
      <c r="B33" s="59" t="s">
        <v>23</v>
      </c>
      <c r="C33" s="34" t="s">
        <v>18</v>
      </c>
      <c r="D33" s="35"/>
      <c r="E33" s="35"/>
      <c r="F33" s="35"/>
      <c r="G33" s="35"/>
      <c r="H33" s="35"/>
      <c r="I33" s="35"/>
      <c r="J33" s="35"/>
      <c r="K33" s="35"/>
      <c r="L33" s="67"/>
      <c r="M33" s="39"/>
      <c r="N33" s="35"/>
      <c r="O33" s="31"/>
    </row>
    <row r="34" spans="2:15" ht="15.75" customHeight="1" x14ac:dyDescent="0.25">
      <c r="B34" s="58"/>
      <c r="C34" s="41" t="s">
        <v>19</v>
      </c>
      <c r="D34" s="35"/>
      <c r="E34" s="35"/>
      <c r="F34" s="35"/>
      <c r="G34" s="35"/>
      <c r="H34" s="35"/>
      <c r="I34" s="35"/>
      <c r="J34" s="35"/>
      <c r="K34" s="35"/>
      <c r="L34" s="61"/>
      <c r="M34" s="39"/>
      <c r="N34" s="35"/>
      <c r="O34" s="31"/>
    </row>
    <row r="35" spans="2:15" ht="9.75" customHeight="1" x14ac:dyDescent="0.25">
      <c r="B35" s="58"/>
      <c r="C35" s="41"/>
      <c r="D35" s="35"/>
      <c r="E35" s="35"/>
      <c r="F35" s="35"/>
      <c r="G35" s="35"/>
      <c r="H35" s="35"/>
      <c r="I35" s="35"/>
      <c r="J35" s="35"/>
      <c r="K35" s="35"/>
      <c r="L35" s="66"/>
      <c r="M35" s="39"/>
      <c r="N35" s="35"/>
      <c r="O35" s="31"/>
    </row>
    <row r="36" spans="2:15" ht="15.75" customHeight="1" x14ac:dyDescent="0.25">
      <c r="B36" s="59" t="s">
        <v>24</v>
      </c>
      <c r="C36" s="34" t="s">
        <v>5</v>
      </c>
      <c r="D36" s="35"/>
      <c r="E36" s="35"/>
      <c r="F36" s="35"/>
      <c r="G36" s="35"/>
      <c r="H36" s="35"/>
      <c r="I36" s="35"/>
      <c r="J36" s="35"/>
      <c r="K36" s="35"/>
      <c r="L36" s="35"/>
      <c r="M36" s="37"/>
      <c r="N36" s="35"/>
      <c r="O36" s="31"/>
    </row>
    <row r="37" spans="2:15" ht="15.75" customHeight="1" x14ac:dyDescent="0.25">
      <c r="B37" s="58"/>
      <c r="C37" s="41" t="s">
        <v>6</v>
      </c>
      <c r="D37" s="41"/>
      <c r="E37" s="41"/>
      <c r="F37" s="41"/>
      <c r="G37" s="41"/>
      <c r="H37" s="41"/>
      <c r="I37" s="41"/>
      <c r="J37" s="41"/>
      <c r="K37" s="35"/>
      <c r="L37" s="61"/>
      <c r="M37" s="39"/>
      <c r="N37" s="35"/>
      <c r="O37" s="31"/>
    </row>
    <row r="38" spans="2:15" ht="15.75" customHeight="1" x14ac:dyDescent="0.25">
      <c r="B38" s="58"/>
      <c r="C38" s="41" t="s">
        <v>35</v>
      </c>
      <c r="D38" s="41"/>
      <c r="E38" s="41"/>
      <c r="F38" s="41"/>
      <c r="G38" s="41"/>
      <c r="H38" s="41"/>
      <c r="I38" s="41"/>
      <c r="J38" s="41"/>
      <c r="K38" s="35"/>
      <c r="L38" s="61"/>
      <c r="M38" s="39"/>
      <c r="N38" s="35"/>
      <c r="O38" s="31"/>
    </row>
    <row r="39" spans="2:15" ht="15.75" customHeight="1" x14ac:dyDescent="0.25">
      <c r="B39" s="58"/>
      <c r="C39" s="41" t="s">
        <v>75</v>
      </c>
      <c r="D39" s="41"/>
      <c r="E39" s="41"/>
      <c r="F39" s="41"/>
      <c r="G39" s="41"/>
      <c r="H39" s="41"/>
      <c r="I39" s="41"/>
      <c r="J39" s="41"/>
      <c r="K39" s="35"/>
      <c r="L39" s="61"/>
      <c r="M39" s="39"/>
      <c r="N39" s="35"/>
      <c r="O39" s="31"/>
    </row>
    <row r="40" spans="2:15" ht="6.75" customHeight="1" x14ac:dyDescent="0.25">
      <c r="B40" s="68"/>
      <c r="C40" s="69"/>
      <c r="D40" s="69"/>
      <c r="E40" s="69"/>
      <c r="F40" s="69"/>
      <c r="G40" s="69"/>
      <c r="H40" s="69"/>
      <c r="I40" s="69"/>
      <c r="J40" s="69"/>
      <c r="K40" s="69"/>
      <c r="L40" s="69"/>
      <c r="M40" s="69"/>
      <c r="N40" s="70"/>
      <c r="O40" s="31"/>
    </row>
    <row r="41" spans="2:15" ht="6.75" customHeight="1" x14ac:dyDescent="0.25">
      <c r="B41" s="71"/>
      <c r="C41" s="72"/>
      <c r="D41" s="72"/>
      <c r="E41" s="72"/>
      <c r="F41" s="72"/>
      <c r="G41" s="72"/>
      <c r="H41" s="72"/>
      <c r="I41" s="72"/>
      <c r="J41" s="72"/>
      <c r="K41" s="72"/>
      <c r="L41" s="72"/>
      <c r="M41" s="72"/>
      <c r="N41" s="72"/>
      <c r="O41" s="73"/>
    </row>
    <row r="42" spans="2:15" ht="15.75" customHeight="1" x14ac:dyDescent="0.25">
      <c r="B42" s="74"/>
      <c r="C42" s="75" t="s">
        <v>42</v>
      </c>
      <c r="D42" s="72"/>
      <c r="E42" s="72"/>
      <c r="F42" s="72"/>
      <c r="G42" s="72"/>
      <c r="H42" s="72"/>
      <c r="I42" s="72"/>
      <c r="J42" s="72"/>
      <c r="K42" s="76"/>
      <c r="L42" s="76"/>
      <c r="M42" s="76"/>
      <c r="N42" s="76"/>
      <c r="O42" s="73" t="s">
        <v>28</v>
      </c>
    </row>
    <row r="43" spans="2:15" ht="15.75" customHeight="1" x14ac:dyDescent="0.25">
      <c r="B43" s="74"/>
      <c r="C43" s="72" t="s">
        <v>29</v>
      </c>
      <c r="D43" s="77"/>
      <c r="E43" s="72"/>
      <c r="F43" s="72"/>
      <c r="G43" s="72"/>
      <c r="H43" s="72"/>
      <c r="I43" s="72"/>
      <c r="J43" s="72"/>
      <c r="K43" s="78"/>
      <c r="L43" s="130"/>
      <c r="M43" s="76"/>
      <c r="N43" s="76"/>
      <c r="O43" s="79"/>
    </row>
    <row r="44" spans="2:15" ht="6.75" customHeight="1" x14ac:dyDescent="0.25">
      <c r="B44" s="74"/>
      <c r="C44" s="72"/>
      <c r="D44" s="72"/>
      <c r="E44" s="72"/>
      <c r="F44" s="72"/>
      <c r="G44" s="72"/>
      <c r="H44" s="72"/>
      <c r="I44" s="72"/>
      <c r="J44" s="72"/>
      <c r="K44" s="72"/>
      <c r="L44" s="80"/>
      <c r="M44" s="76"/>
      <c r="N44" s="76"/>
      <c r="O44" s="73"/>
    </row>
    <row r="45" spans="2:15" ht="15.75" customHeight="1" x14ac:dyDescent="0.25">
      <c r="B45" s="74"/>
      <c r="C45" s="72" t="s">
        <v>30</v>
      </c>
      <c r="D45" s="72"/>
      <c r="E45" s="72"/>
      <c r="F45" s="72"/>
      <c r="G45" s="72"/>
      <c r="H45" s="72"/>
      <c r="I45" s="72"/>
      <c r="J45" s="72"/>
      <c r="K45" s="78"/>
      <c r="L45" s="130"/>
      <c r="M45" s="81"/>
      <c r="N45" s="76"/>
      <c r="O45" s="73" t="s">
        <v>40</v>
      </c>
    </row>
    <row r="46" spans="2:15" ht="6.75" customHeight="1" x14ac:dyDescent="0.25">
      <c r="B46" s="74"/>
      <c r="C46" s="72"/>
      <c r="D46" s="72"/>
      <c r="E46" s="72"/>
      <c r="F46" s="72"/>
      <c r="G46" s="72"/>
      <c r="H46" s="72"/>
      <c r="I46" s="72"/>
      <c r="J46" s="72"/>
      <c r="K46" s="72"/>
      <c r="L46" s="80"/>
      <c r="M46" s="76"/>
      <c r="N46" s="76"/>
      <c r="O46" s="73"/>
    </row>
    <row r="47" spans="2:15" ht="15.75" customHeight="1" x14ac:dyDescent="0.25">
      <c r="B47" s="74"/>
      <c r="C47" s="140" t="s">
        <v>43</v>
      </c>
      <c r="D47" s="140"/>
      <c r="E47" s="140"/>
      <c r="F47" s="140"/>
      <c r="G47" s="140"/>
      <c r="H47" s="140"/>
      <c r="I47" s="140"/>
      <c r="J47" s="140"/>
      <c r="K47" s="141"/>
      <c r="L47" s="130"/>
      <c r="M47" s="81"/>
      <c r="N47" s="76"/>
      <c r="O47" s="79"/>
    </row>
    <row r="48" spans="2:15" ht="6.75" customHeight="1" thickBot="1" x14ac:dyDescent="0.3">
      <c r="B48" s="82"/>
      <c r="C48" s="83"/>
      <c r="D48" s="83"/>
      <c r="E48" s="83"/>
      <c r="F48" s="83"/>
      <c r="G48" s="83"/>
      <c r="H48" s="83"/>
      <c r="I48" s="83"/>
      <c r="J48" s="83"/>
      <c r="K48" s="83"/>
      <c r="L48" s="84"/>
      <c r="M48" s="84"/>
      <c r="N48" s="85"/>
      <c r="O48" s="86"/>
    </row>
    <row r="49" spans="12:16" ht="11.1" customHeight="1" x14ac:dyDescent="0.25">
      <c r="P49" s="20"/>
    </row>
    <row r="50" spans="12:16" x14ac:dyDescent="0.25">
      <c r="L50" s="142"/>
      <c r="M50" s="142"/>
      <c r="N50" s="142"/>
      <c r="O50" s="142"/>
    </row>
  </sheetData>
  <sheetProtection algorithmName="SHA-512" hashValue="Lj3ws6E/t3q/tq7K3InPYWSSnTHdHwSczklWZ/v6546WyBSgSospLcd78cipDq4rkn0YBfM6T729xWsMuplPyA==" saltValue="gr5dF3xJwSTF6QPKRZWVNg==" spinCount="100000" sheet="1" objects="1" scenarios="1"/>
  <mergeCells count="6">
    <mergeCell ref="O3:O9"/>
    <mergeCell ref="C47:K47"/>
    <mergeCell ref="L50:O50"/>
    <mergeCell ref="G8:M8"/>
    <mergeCell ref="G10:M10"/>
    <mergeCell ref="I20:M21"/>
  </mergeCells>
  <dataValidations count="4">
    <dataValidation type="list" allowBlank="1" showInputMessage="1" showErrorMessage="1" error="Bitte aus Liste auswählen!" sqref="L37:L39 L26:L27 L30:L31 L34">
      <formula1>#REF!</formula1>
    </dataValidation>
    <dataValidation type="whole" allowBlank="1" showInputMessage="1" showErrorMessage="1" errorTitle="Tierplatzzahl maximal"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9 ein!" sqref="L22">
      <formula1>0</formula1>
      <formula2>9</formula2>
    </dataValidation>
    <dataValidation type="decimal" allowBlank="1" showInputMessage="1" showErrorMessage="1" errorTitle="Angestrebtes Gewicht/Tier" error="Es sind maximal 4,0 kg je Tier in der Endmast zulässig!" sqref="L16">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86"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IU65"/>
  <sheetViews>
    <sheetView showGridLines="0" zoomScale="120" zoomScaleNormal="120" workbookViewId="0"/>
  </sheetViews>
  <sheetFormatPr baseColWidth="10" defaultColWidth="11.42578125" defaultRowHeight="12.75" x14ac:dyDescent="0.25"/>
  <cols>
    <col min="1" max="1" width="1.5703125" style="21" customWidth="1"/>
    <col min="2" max="2" width="4" style="87" customWidth="1"/>
    <col min="3" max="3" width="6.7109375" style="21" customWidth="1"/>
    <col min="4" max="5" width="6.5703125" style="21" customWidth="1"/>
    <col min="6" max="6" width="10.5703125" style="21" customWidth="1"/>
    <col min="7" max="7" width="7.85546875" style="87" customWidth="1"/>
    <col min="8" max="8" width="12.140625" style="21" customWidth="1"/>
    <col min="9" max="9" width="5.140625" style="21" customWidth="1"/>
    <col min="10" max="10" width="3.28515625" style="21" bestFit="1" customWidth="1"/>
    <col min="11" max="11" width="8.7109375" style="87"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6.75" customHeight="1" thickBot="1" x14ac:dyDescent="0.3">
      <c r="A1" s="20"/>
    </row>
    <row r="2" spans="1:255" ht="6.75" customHeight="1" x14ac:dyDescent="0.25">
      <c r="B2" s="97"/>
      <c r="C2" s="98"/>
      <c r="D2" s="98"/>
      <c r="E2" s="98"/>
      <c r="F2" s="99"/>
      <c r="G2" s="100"/>
      <c r="H2" s="98"/>
      <c r="I2" s="98"/>
      <c r="J2" s="98"/>
      <c r="K2" s="98"/>
      <c r="L2" s="98"/>
      <c r="M2" s="98"/>
      <c r="N2" s="98"/>
      <c r="O2" s="137" t="s">
        <v>27</v>
      </c>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row>
    <row r="3" spans="1:255" ht="15.75" customHeight="1" x14ac:dyDescent="0.25">
      <c r="B3" s="101" t="s">
        <v>97</v>
      </c>
      <c r="C3" s="102"/>
      <c r="D3" s="102"/>
      <c r="E3" s="102"/>
      <c r="F3" s="103"/>
      <c r="G3" s="104"/>
      <c r="H3" s="102"/>
      <c r="I3" s="102"/>
      <c r="J3" s="102"/>
      <c r="K3" s="102"/>
      <c r="L3" s="102"/>
      <c r="M3" s="102"/>
      <c r="N3" s="102"/>
      <c r="O3" s="138"/>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15.75" customHeight="1" x14ac:dyDescent="0.25">
      <c r="B4" s="105" t="s">
        <v>93</v>
      </c>
      <c r="C4" s="102"/>
      <c r="D4" s="106" t="s">
        <v>99</v>
      </c>
      <c r="E4" s="107"/>
      <c r="F4" s="107"/>
      <c r="G4" s="108"/>
      <c r="H4" s="109"/>
      <c r="I4" s="102"/>
      <c r="J4" s="102"/>
      <c r="K4" s="102"/>
      <c r="L4" s="102"/>
      <c r="M4" s="102"/>
      <c r="N4" s="102"/>
      <c r="O4" s="138"/>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row>
    <row r="5" spans="1:255" ht="6.75" customHeight="1" x14ac:dyDescent="0.25">
      <c r="B5" s="110"/>
      <c r="C5" s="102"/>
      <c r="D5" s="102"/>
      <c r="E5" s="102"/>
      <c r="F5" s="103"/>
      <c r="G5" s="104"/>
      <c r="H5" s="102"/>
      <c r="I5" s="102"/>
      <c r="J5" s="102"/>
      <c r="K5" s="102"/>
      <c r="L5" s="102"/>
      <c r="M5" s="102"/>
      <c r="N5" s="102"/>
      <c r="O5" s="138"/>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row>
    <row r="6" spans="1:255" ht="6.75" customHeight="1" x14ac:dyDescent="0.25">
      <c r="B6" s="88"/>
      <c r="C6" s="24"/>
      <c r="D6" s="24"/>
      <c r="E6" s="24"/>
      <c r="F6" s="92"/>
      <c r="G6" s="35"/>
      <c r="H6" s="93"/>
      <c r="I6" s="93"/>
      <c r="J6" s="93"/>
      <c r="K6" s="93"/>
      <c r="L6" s="93"/>
      <c r="M6" s="93"/>
      <c r="N6" s="24"/>
      <c r="O6" s="138"/>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15.75" customHeight="1" x14ac:dyDescent="0.25">
      <c r="B7" s="88" t="s">
        <v>41</v>
      </c>
      <c r="C7" s="24"/>
      <c r="D7" s="24"/>
      <c r="E7" s="24"/>
      <c r="F7" s="25" t="s">
        <v>37</v>
      </c>
      <c r="G7" s="143"/>
      <c r="H7" s="143"/>
      <c r="I7" s="143"/>
      <c r="J7" s="143"/>
      <c r="K7" s="143"/>
      <c r="L7" s="143"/>
      <c r="M7" s="143"/>
      <c r="N7" s="24"/>
      <c r="O7" s="138"/>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6.75" customHeight="1" x14ac:dyDescent="0.25">
      <c r="B8" s="26"/>
      <c r="C8" s="24"/>
      <c r="D8" s="24"/>
      <c r="E8" s="24"/>
      <c r="F8" s="27"/>
      <c r="G8" s="27"/>
      <c r="H8" s="27"/>
      <c r="I8" s="27"/>
      <c r="J8" s="27"/>
      <c r="K8" s="27"/>
      <c r="L8" s="27"/>
      <c r="M8" s="27"/>
      <c r="N8" s="28"/>
      <c r="O8" s="139"/>
    </row>
    <row r="9" spans="1:255" ht="15.75" customHeight="1" x14ac:dyDescent="0.25">
      <c r="B9" s="26" t="s">
        <v>94</v>
      </c>
      <c r="C9" s="29"/>
      <c r="D9" s="30">
        <v>1</v>
      </c>
      <c r="E9" s="24"/>
      <c r="F9" s="25" t="s">
        <v>38</v>
      </c>
      <c r="G9" s="144"/>
      <c r="H9" s="144"/>
      <c r="I9" s="144"/>
      <c r="J9" s="144"/>
      <c r="K9" s="144"/>
      <c r="L9" s="144"/>
      <c r="M9" s="144"/>
      <c r="N9" s="28"/>
      <c r="O9" s="31"/>
    </row>
    <row r="10" spans="1:255" ht="6.75" customHeight="1" x14ac:dyDescent="0.25">
      <c r="B10" s="26"/>
      <c r="C10" s="24"/>
      <c r="D10" s="24"/>
      <c r="E10" s="24"/>
      <c r="F10" s="27"/>
      <c r="G10" s="27"/>
      <c r="H10" s="27"/>
      <c r="I10" s="27"/>
      <c r="J10" s="27"/>
      <c r="K10" s="27"/>
      <c r="L10" s="27"/>
      <c r="M10" s="27"/>
      <c r="N10" s="28"/>
      <c r="O10" s="31"/>
    </row>
    <row r="11" spans="1:255" ht="15.75" customHeight="1" x14ac:dyDescent="0.25">
      <c r="B11" s="32" t="s">
        <v>109</v>
      </c>
      <c r="C11" s="24"/>
      <c r="D11" s="24"/>
      <c r="E11" s="24"/>
      <c r="F11" s="27"/>
      <c r="G11" s="27"/>
      <c r="H11" s="27"/>
      <c r="I11" s="27"/>
      <c r="J11" s="27"/>
      <c r="K11" s="27"/>
      <c r="L11" s="27"/>
      <c r="M11" s="27"/>
      <c r="N11" s="28"/>
      <c r="O11" s="31"/>
    </row>
    <row r="12" spans="1:255" ht="15.75" customHeight="1" x14ac:dyDescent="0.25">
      <c r="B12" s="26"/>
      <c r="C12" s="24"/>
      <c r="D12" s="24"/>
      <c r="E12" s="24"/>
      <c r="F12" s="27"/>
      <c r="G12" s="27"/>
      <c r="H12" s="27"/>
      <c r="I12" s="27"/>
      <c r="J12" s="27"/>
      <c r="K12" s="27"/>
      <c r="L12" s="27"/>
      <c r="M12" s="27"/>
      <c r="N12" s="28"/>
      <c r="O12" s="31"/>
      <c r="R12" s="91"/>
    </row>
    <row r="13" spans="1:255" ht="15.75" customHeight="1" x14ac:dyDescent="0.25">
      <c r="B13" s="33" t="s">
        <v>20</v>
      </c>
      <c r="C13" s="34" t="s">
        <v>8</v>
      </c>
      <c r="D13" s="35"/>
      <c r="E13" s="35"/>
      <c r="F13" s="35"/>
      <c r="G13" s="36"/>
      <c r="H13" s="38"/>
      <c r="I13" s="38"/>
      <c r="J13" s="38"/>
      <c r="K13" s="39"/>
      <c r="L13" s="35"/>
      <c r="M13" s="35"/>
      <c r="N13" s="35"/>
      <c r="O13" s="31"/>
      <c r="Q13" s="35"/>
      <c r="R13" s="35"/>
    </row>
    <row r="14" spans="1:255" ht="15.75" customHeight="1" x14ac:dyDescent="0.25">
      <c r="B14" s="33"/>
      <c r="C14" s="40" t="s">
        <v>110</v>
      </c>
      <c r="D14" s="41"/>
      <c r="E14" s="35"/>
      <c r="F14" s="35"/>
      <c r="G14" s="36"/>
      <c r="H14" s="38"/>
      <c r="I14" s="38"/>
      <c r="J14" s="38"/>
      <c r="K14" s="39"/>
      <c r="L14" s="42"/>
      <c r="M14" s="43" t="s">
        <v>39</v>
      </c>
      <c r="N14" s="35"/>
      <c r="O14" s="31"/>
      <c r="Q14" s="35"/>
      <c r="R14" s="44"/>
    </row>
    <row r="15" spans="1:255" ht="15.75" customHeight="1" x14ac:dyDescent="0.2">
      <c r="B15" s="33"/>
      <c r="C15" s="40" t="s">
        <v>101</v>
      </c>
      <c r="D15" s="41"/>
      <c r="E15" s="35"/>
      <c r="F15" s="35"/>
      <c r="G15" s="36"/>
      <c r="H15" s="6"/>
      <c r="I15" s="38"/>
      <c r="J15" s="38"/>
      <c r="K15" s="39"/>
      <c r="L15" s="42"/>
      <c r="M15" s="96" t="s">
        <v>100</v>
      </c>
      <c r="N15" s="35"/>
      <c r="O15" s="31"/>
      <c r="Q15" s="35"/>
      <c r="R15" s="44"/>
    </row>
    <row r="16" spans="1:255" ht="15.75" customHeight="1" x14ac:dyDescent="0.25">
      <c r="B16" s="33"/>
      <c r="C16" s="40" t="s">
        <v>31</v>
      </c>
      <c r="D16" s="41"/>
      <c r="E16" s="35"/>
      <c r="F16" s="35"/>
      <c r="G16" s="36"/>
      <c r="H16" s="38"/>
      <c r="I16" s="38"/>
      <c r="J16" s="38"/>
      <c r="K16" s="39"/>
      <c r="L16" s="42"/>
      <c r="M16" s="96" t="s">
        <v>100</v>
      </c>
      <c r="N16" s="35"/>
      <c r="O16" s="31"/>
      <c r="Q16" s="35"/>
      <c r="R16" s="44"/>
    </row>
    <row r="17" spans="2:19" ht="15.75" customHeight="1" x14ac:dyDescent="0.25">
      <c r="B17" s="33"/>
      <c r="C17" s="40"/>
      <c r="D17" s="41" t="s">
        <v>32</v>
      </c>
      <c r="E17" s="35"/>
      <c r="F17" s="35"/>
      <c r="G17" s="36"/>
      <c r="H17" s="38"/>
      <c r="I17" s="38"/>
      <c r="J17" s="38"/>
      <c r="K17" s="39"/>
      <c r="L17" s="48" t="str">
        <f>IF(L14=0,"",L14*20%)</f>
        <v/>
      </c>
      <c r="M17" s="96" t="s">
        <v>100</v>
      </c>
      <c r="N17" s="35"/>
      <c r="O17" s="31"/>
      <c r="Q17" s="35"/>
      <c r="R17" s="44"/>
    </row>
    <row r="18" spans="2:19" ht="15.75" customHeight="1" x14ac:dyDescent="0.25">
      <c r="B18" s="33"/>
      <c r="C18" s="41" t="s">
        <v>9</v>
      </c>
      <c r="D18" s="41"/>
      <c r="E18" s="35"/>
      <c r="F18" s="35"/>
      <c r="G18" s="36"/>
      <c r="H18" s="38"/>
      <c r="I18" s="38"/>
      <c r="J18" s="38"/>
      <c r="K18" s="39"/>
      <c r="L18" s="45"/>
      <c r="M18" s="43" t="s">
        <v>10</v>
      </c>
      <c r="N18" s="35"/>
      <c r="O18" s="31"/>
      <c r="Q18" s="35"/>
      <c r="R18" s="35"/>
      <c r="S18" s="35"/>
    </row>
    <row r="19" spans="2:19" ht="15.75" customHeight="1" x14ac:dyDescent="0.25">
      <c r="B19" s="33"/>
      <c r="C19" s="46" t="s">
        <v>92</v>
      </c>
      <c r="D19" s="41"/>
      <c r="E19" s="35"/>
      <c r="F19" s="35"/>
      <c r="G19" s="36"/>
      <c r="I19" s="94" t="s">
        <v>95</v>
      </c>
      <c r="J19" s="87">
        <v>25</v>
      </c>
      <c r="K19" s="47" t="s">
        <v>96</v>
      </c>
      <c r="L19" s="48" t="str">
        <f>IF(ISERROR(J19/L18)=TRUE,"",J19/L18)</f>
        <v/>
      </c>
      <c r="M19" s="43" t="s">
        <v>0</v>
      </c>
      <c r="N19" s="35"/>
      <c r="O19" s="31"/>
      <c r="Q19" s="35"/>
      <c r="R19" s="44"/>
      <c r="S19" s="35"/>
    </row>
    <row r="20" spans="2:19" ht="15.75" customHeight="1" x14ac:dyDescent="0.2">
      <c r="B20" s="33"/>
      <c r="C20" s="46" t="s">
        <v>103</v>
      </c>
      <c r="D20" s="41"/>
      <c r="E20" s="35"/>
      <c r="F20" s="35"/>
      <c r="G20" s="36"/>
      <c r="I20" s="94" t="s">
        <v>95</v>
      </c>
      <c r="J20" s="87">
        <v>29</v>
      </c>
      <c r="K20" s="47" t="s">
        <v>96</v>
      </c>
      <c r="L20" s="9" t="str">
        <f>IF(ISERROR(J20/L18)=TRUE,"",J20/L18)</f>
        <v/>
      </c>
      <c r="M20" s="43" t="s">
        <v>0</v>
      </c>
      <c r="N20" s="35"/>
      <c r="O20" s="31"/>
      <c r="Q20" s="35"/>
      <c r="R20" s="44"/>
      <c r="S20" s="35"/>
    </row>
    <row r="21" spans="2:19" ht="15.75" customHeight="1" x14ac:dyDescent="0.25">
      <c r="B21" s="33"/>
      <c r="C21" s="41" t="s">
        <v>53</v>
      </c>
      <c r="D21" s="41"/>
      <c r="E21" s="35"/>
      <c r="F21" s="35"/>
      <c r="G21" s="36"/>
      <c r="I21" s="90" t="s">
        <v>95</v>
      </c>
      <c r="J21" s="87">
        <f>J19</f>
        <v>25</v>
      </c>
      <c r="K21" s="47" t="s">
        <v>96</v>
      </c>
      <c r="L21" s="48" t="str">
        <f>IF(L14=0,"",ROUND(L19*L14,0))</f>
        <v/>
      </c>
      <c r="M21" s="43" t="s">
        <v>0</v>
      </c>
      <c r="N21" s="35"/>
      <c r="O21" s="31"/>
      <c r="Q21" s="35"/>
      <c r="R21" s="44"/>
      <c r="S21" s="35"/>
    </row>
    <row r="22" spans="2:19" ht="15.75" customHeight="1" x14ac:dyDescent="0.25">
      <c r="B22" s="33"/>
      <c r="C22" s="41" t="s">
        <v>104</v>
      </c>
      <c r="D22" s="41"/>
      <c r="E22" s="35"/>
      <c r="F22" s="35"/>
      <c r="G22" s="36"/>
      <c r="I22" s="90" t="s">
        <v>95</v>
      </c>
      <c r="J22" s="87">
        <f>J20</f>
        <v>29</v>
      </c>
      <c r="K22" s="47" t="s">
        <v>96</v>
      </c>
      <c r="L22" s="48" t="str">
        <f>IF(L15=0,"",ROUND(L20*L15,0))</f>
        <v/>
      </c>
      <c r="M22" s="43" t="s">
        <v>0</v>
      </c>
      <c r="N22" s="35"/>
      <c r="O22" s="31"/>
      <c r="Q22" s="35"/>
      <c r="R22" s="44"/>
      <c r="S22" s="35"/>
    </row>
    <row r="23" spans="2:19" ht="15.75" customHeight="1" x14ac:dyDescent="0.25">
      <c r="B23" s="33"/>
      <c r="C23" s="49" t="s">
        <v>70</v>
      </c>
      <c r="D23" s="49"/>
      <c r="E23" s="50"/>
      <c r="F23" s="50"/>
      <c r="G23" s="51"/>
      <c r="H23" s="52"/>
      <c r="I23" s="89"/>
      <c r="J23" s="89"/>
      <c r="K23" s="53"/>
      <c r="L23" s="54"/>
      <c r="M23" s="55" t="s">
        <v>0</v>
      </c>
      <c r="N23" s="35"/>
      <c r="O23" s="31"/>
      <c r="Q23" s="133" t="str">
        <f>IF(L23&gt;L22,"Tierplatzzahl für Stall mit Kaltscharrraum: maximal "&amp;L22&amp;" "&amp;M23&amp;" möglich!","")</f>
        <v/>
      </c>
    </row>
    <row r="24" spans="2:19" ht="15.75" customHeight="1" x14ac:dyDescent="0.25">
      <c r="B24" s="33"/>
      <c r="C24" s="56" t="s">
        <v>102</v>
      </c>
      <c r="D24" s="41"/>
      <c r="E24" s="35"/>
      <c r="F24" s="35"/>
      <c r="G24" s="36"/>
      <c r="H24" s="47"/>
      <c r="I24" s="145" t="str">
        <f>IF(Q23="","",Q23)</f>
        <v/>
      </c>
      <c r="J24" s="145"/>
      <c r="K24" s="145"/>
      <c r="L24" s="145"/>
      <c r="M24" s="145"/>
      <c r="N24" s="35"/>
      <c r="O24" s="31"/>
    </row>
    <row r="25" spans="2:19" ht="9.75" customHeight="1" x14ac:dyDescent="0.25">
      <c r="B25" s="33"/>
      <c r="C25" s="41"/>
      <c r="D25" s="41"/>
      <c r="E25" s="35"/>
      <c r="F25" s="35"/>
      <c r="G25" s="36"/>
      <c r="H25" s="47"/>
      <c r="I25" s="145"/>
      <c r="J25" s="145"/>
      <c r="K25" s="145"/>
      <c r="L25" s="145"/>
      <c r="M25" s="145"/>
      <c r="N25" s="35"/>
      <c r="O25" s="31"/>
    </row>
    <row r="26" spans="2:19" ht="15.75" customHeight="1" x14ac:dyDescent="0.25">
      <c r="B26" s="33"/>
      <c r="C26" s="41" t="s">
        <v>1</v>
      </c>
      <c r="D26" s="41"/>
      <c r="E26" s="35"/>
      <c r="F26" s="35"/>
      <c r="G26" s="36"/>
      <c r="H26" s="38"/>
      <c r="I26" s="38"/>
      <c r="J26" s="38"/>
      <c r="K26" s="39"/>
      <c r="L26" s="57"/>
      <c r="M26" s="136"/>
      <c r="N26" s="35"/>
      <c r="O26" s="31"/>
    </row>
    <row r="27" spans="2:19" ht="15.75" customHeight="1" x14ac:dyDescent="0.25">
      <c r="B27" s="33"/>
      <c r="C27" s="41" t="s">
        <v>90</v>
      </c>
      <c r="D27" s="41"/>
      <c r="E27" s="35"/>
      <c r="F27" s="35"/>
      <c r="G27" s="36"/>
      <c r="H27" s="38"/>
      <c r="I27" s="38"/>
      <c r="J27" s="38"/>
      <c r="K27" s="39"/>
      <c r="L27" s="48" t="str">
        <f>IF(L23=0,"",L23*L26)</f>
        <v/>
      </c>
      <c r="M27" s="43" t="s">
        <v>0</v>
      </c>
      <c r="N27" s="35"/>
      <c r="O27" s="31"/>
    </row>
    <row r="28" spans="2:19" ht="9.75" customHeight="1" x14ac:dyDescent="0.25">
      <c r="B28" s="58"/>
      <c r="C28" s="35"/>
      <c r="D28" s="35"/>
      <c r="E28" s="35"/>
      <c r="F28" s="35"/>
      <c r="G28" s="36"/>
      <c r="H28" s="35"/>
      <c r="I28" s="35"/>
      <c r="J28" s="35"/>
      <c r="K28" s="36"/>
      <c r="L28" s="35"/>
      <c r="M28" s="35"/>
      <c r="N28" s="35"/>
      <c r="O28" s="31"/>
    </row>
    <row r="29" spans="2:19" ht="15.75" customHeight="1" x14ac:dyDescent="0.25">
      <c r="B29" s="59" t="s">
        <v>21</v>
      </c>
      <c r="C29" s="34" t="s">
        <v>72</v>
      </c>
      <c r="D29" s="24"/>
      <c r="E29" s="24"/>
      <c r="F29" s="35"/>
      <c r="G29" s="36"/>
      <c r="H29" s="35"/>
      <c r="I29" s="35"/>
      <c r="J29" s="35"/>
      <c r="K29" s="36"/>
      <c r="L29" s="35"/>
      <c r="M29" s="35"/>
      <c r="N29" s="35"/>
      <c r="O29" s="31"/>
      <c r="Q29" s="60"/>
    </row>
    <row r="30" spans="2:19" ht="15.75" customHeight="1" x14ac:dyDescent="0.25">
      <c r="B30" s="58"/>
      <c r="C30" s="41" t="s">
        <v>33</v>
      </c>
      <c r="D30" s="41"/>
      <c r="E30" s="41"/>
      <c r="F30" s="41"/>
      <c r="G30" s="41"/>
      <c r="H30" s="35"/>
      <c r="I30" s="35"/>
      <c r="J30" s="35"/>
      <c r="K30" s="35"/>
      <c r="L30" s="61"/>
      <c r="M30" s="39"/>
      <c r="N30" s="35"/>
      <c r="O30" s="31"/>
      <c r="Q30" s="62" t="s">
        <v>2</v>
      </c>
    </row>
    <row r="31" spans="2:19" ht="15.75" customHeight="1" x14ac:dyDescent="0.25">
      <c r="B31" s="58"/>
      <c r="C31" s="41" t="s">
        <v>11</v>
      </c>
      <c r="D31" s="41"/>
      <c r="E31" s="41"/>
      <c r="F31" s="41"/>
      <c r="G31" s="41"/>
      <c r="H31" s="35"/>
      <c r="I31" s="35"/>
      <c r="J31" s="35"/>
      <c r="K31" s="35"/>
      <c r="L31" s="61"/>
      <c r="M31" s="39"/>
      <c r="N31" s="35"/>
      <c r="O31" s="31"/>
      <c r="Q31" s="63" t="s">
        <v>3</v>
      </c>
    </row>
    <row r="32" spans="2:19" ht="15.75" customHeight="1" x14ac:dyDescent="0.25">
      <c r="B32" s="58"/>
      <c r="C32" s="41" t="s">
        <v>68</v>
      </c>
      <c r="D32" s="41"/>
      <c r="E32" s="41"/>
      <c r="F32" s="41"/>
      <c r="G32" s="41"/>
      <c r="H32" s="35"/>
      <c r="I32" s="35"/>
      <c r="J32" s="35"/>
      <c r="K32" s="35"/>
      <c r="L32" s="61"/>
      <c r="M32" s="39"/>
      <c r="N32" s="35"/>
      <c r="O32" s="31"/>
    </row>
    <row r="33" spans="2:15" ht="15.75" customHeight="1" x14ac:dyDescent="0.25">
      <c r="B33" s="58"/>
      <c r="C33" s="41" t="s">
        <v>12</v>
      </c>
      <c r="D33" s="41"/>
      <c r="E33" s="41"/>
      <c r="F33" s="41"/>
      <c r="G33" s="41"/>
      <c r="H33" s="35"/>
      <c r="I33" s="35"/>
      <c r="J33" s="35"/>
      <c r="K33" s="35"/>
      <c r="L33" s="61"/>
      <c r="M33" s="39"/>
      <c r="N33" s="35"/>
      <c r="O33" s="31"/>
    </row>
    <row r="34" spans="2:15" ht="15.75" customHeight="1" x14ac:dyDescent="0.25">
      <c r="B34" s="58"/>
      <c r="C34" s="41" t="s">
        <v>34</v>
      </c>
      <c r="D34" s="41"/>
      <c r="E34" s="41"/>
      <c r="F34" s="41"/>
      <c r="G34" s="41"/>
      <c r="H34" s="35"/>
      <c r="I34" s="35"/>
      <c r="J34" s="35"/>
      <c r="K34" s="35"/>
      <c r="L34" s="61"/>
      <c r="M34" s="39"/>
      <c r="N34" s="35"/>
      <c r="O34" s="31"/>
    </row>
    <row r="35" spans="2:15" ht="15.75" customHeight="1" x14ac:dyDescent="0.25">
      <c r="B35" s="58"/>
      <c r="C35" s="41" t="s">
        <v>13</v>
      </c>
      <c r="D35" s="41"/>
      <c r="E35" s="41"/>
      <c r="F35" s="41"/>
      <c r="G35" s="41"/>
      <c r="H35" s="35"/>
      <c r="I35" s="35"/>
      <c r="J35" s="35"/>
      <c r="K35" s="35"/>
      <c r="L35" s="61"/>
      <c r="M35" s="39"/>
      <c r="N35" s="35"/>
      <c r="O35" s="31"/>
    </row>
    <row r="36" spans="2:15" ht="15.75" customHeight="1" x14ac:dyDescent="0.25">
      <c r="B36" s="59"/>
      <c r="C36" s="41" t="s">
        <v>44</v>
      </c>
      <c r="D36" s="41"/>
      <c r="E36" s="41"/>
      <c r="F36" s="41"/>
      <c r="G36" s="41"/>
      <c r="H36" s="35"/>
      <c r="I36" s="35"/>
      <c r="J36" s="35"/>
      <c r="K36" s="35"/>
      <c r="L36" s="64"/>
      <c r="M36" s="36"/>
      <c r="N36" s="35"/>
      <c r="O36" s="31"/>
    </row>
    <row r="37" spans="2:15" ht="15.75" customHeight="1" x14ac:dyDescent="0.25">
      <c r="B37" s="58"/>
      <c r="C37" s="41" t="s">
        <v>45</v>
      </c>
      <c r="D37" s="41"/>
      <c r="E37" s="41"/>
      <c r="F37" s="41"/>
      <c r="G37" s="41"/>
      <c r="H37" s="35"/>
      <c r="I37" s="35"/>
      <c r="J37" s="35"/>
      <c r="K37" s="35"/>
      <c r="L37" s="61"/>
      <c r="M37" s="39"/>
      <c r="N37" s="35"/>
      <c r="O37" s="31"/>
    </row>
    <row r="38" spans="2:15" ht="15.75" customHeight="1" x14ac:dyDescent="0.25">
      <c r="B38" s="58"/>
      <c r="C38" s="41" t="s">
        <v>85</v>
      </c>
      <c r="D38" s="41"/>
      <c r="F38" s="41"/>
      <c r="G38" s="41"/>
      <c r="H38" s="35"/>
      <c r="I38" s="35"/>
      <c r="J38" s="35"/>
      <c r="K38" s="35"/>
      <c r="L38" s="61"/>
      <c r="M38" s="39"/>
      <c r="N38" s="35"/>
      <c r="O38" s="31"/>
    </row>
    <row r="39" spans="2:15" ht="9.75" customHeight="1" x14ac:dyDescent="0.25">
      <c r="B39" s="58"/>
      <c r="C39" s="35"/>
      <c r="D39" s="35"/>
      <c r="E39" s="35"/>
      <c r="F39" s="35"/>
      <c r="G39" s="35"/>
      <c r="H39" s="35"/>
      <c r="I39" s="35"/>
      <c r="J39" s="35"/>
      <c r="K39" s="36"/>
      <c r="L39" s="35"/>
      <c r="M39" s="37"/>
      <c r="N39" s="35"/>
      <c r="O39" s="31"/>
    </row>
    <row r="40" spans="2:15" ht="15.75" customHeight="1" x14ac:dyDescent="0.25">
      <c r="B40" s="59" t="s">
        <v>22</v>
      </c>
      <c r="C40" s="34" t="s">
        <v>4</v>
      </c>
      <c r="D40" s="35"/>
      <c r="E40" s="35"/>
      <c r="F40" s="35"/>
      <c r="G40" s="35"/>
      <c r="H40" s="35"/>
      <c r="I40" s="35"/>
      <c r="J40" s="35"/>
      <c r="K40" s="36"/>
      <c r="L40" s="35"/>
      <c r="M40" s="37"/>
      <c r="N40" s="35"/>
      <c r="O40" s="31"/>
    </row>
    <row r="41" spans="2:15" ht="15.75" customHeight="1" x14ac:dyDescent="0.25">
      <c r="B41" s="58"/>
      <c r="C41" s="41" t="s">
        <v>73</v>
      </c>
      <c r="D41" s="35"/>
      <c r="E41" s="35"/>
      <c r="F41" s="35"/>
      <c r="G41" s="35"/>
      <c r="H41" s="35"/>
      <c r="I41" s="35"/>
      <c r="J41" s="35"/>
      <c r="K41" s="35"/>
      <c r="L41" s="61"/>
      <c r="M41" s="39"/>
      <c r="N41" s="35"/>
      <c r="O41" s="31"/>
    </row>
    <row r="42" spans="2:15" ht="15.75" customHeight="1" x14ac:dyDescent="0.25">
      <c r="B42" s="58"/>
      <c r="C42" s="41" t="s">
        <v>14</v>
      </c>
      <c r="D42" s="35"/>
      <c r="E42" s="35"/>
      <c r="F42" s="35"/>
      <c r="G42" s="35"/>
      <c r="H42" s="35"/>
      <c r="I42" s="35"/>
      <c r="J42" s="35"/>
      <c r="K42" s="35"/>
      <c r="L42" s="61"/>
      <c r="M42" s="39"/>
      <c r="N42" s="35"/>
      <c r="O42" s="31"/>
    </row>
    <row r="43" spans="2:15" ht="9.75" customHeight="1" x14ac:dyDescent="0.25">
      <c r="B43" s="58"/>
      <c r="C43" s="35"/>
      <c r="D43" s="35"/>
      <c r="E43" s="35"/>
      <c r="F43" s="35"/>
      <c r="G43" s="35"/>
      <c r="H43" s="35"/>
      <c r="I43" s="35"/>
      <c r="J43" s="35"/>
      <c r="K43" s="36"/>
      <c r="L43" s="36"/>
      <c r="M43" s="39"/>
      <c r="N43" s="35"/>
      <c r="O43" s="31"/>
    </row>
    <row r="44" spans="2:15" ht="15.75" customHeight="1" x14ac:dyDescent="0.25">
      <c r="B44" s="59" t="s">
        <v>23</v>
      </c>
      <c r="C44" s="34" t="s">
        <v>15</v>
      </c>
      <c r="D44" s="35"/>
      <c r="E44" s="35"/>
      <c r="F44" s="35"/>
      <c r="G44" s="35"/>
      <c r="H44" s="35"/>
      <c r="I44" s="35"/>
      <c r="J44" s="35"/>
      <c r="K44" s="36"/>
      <c r="L44" s="35"/>
      <c r="M44" s="37"/>
      <c r="N44" s="35"/>
      <c r="O44" s="31"/>
    </row>
    <row r="45" spans="2:15" ht="15.75" customHeight="1" x14ac:dyDescent="0.25">
      <c r="B45" s="65"/>
      <c r="C45" s="41" t="s">
        <v>16</v>
      </c>
      <c r="D45" s="35"/>
      <c r="E45" s="35"/>
      <c r="F45" s="35"/>
      <c r="G45" s="35"/>
      <c r="H45" s="35"/>
      <c r="I45" s="35"/>
      <c r="J45" s="35"/>
      <c r="K45" s="35"/>
      <c r="L45" s="61"/>
      <c r="M45" s="39"/>
      <c r="N45" s="35"/>
      <c r="O45" s="31"/>
    </row>
    <row r="46" spans="2:15" ht="15.75" customHeight="1" x14ac:dyDescent="0.25">
      <c r="B46" s="58"/>
      <c r="C46" s="41" t="s">
        <v>17</v>
      </c>
      <c r="D46" s="35"/>
      <c r="E46" s="35"/>
      <c r="F46" s="35"/>
      <c r="G46" s="35"/>
      <c r="H46" s="35"/>
      <c r="I46" s="35"/>
      <c r="J46" s="35"/>
      <c r="K46" s="35"/>
      <c r="L46" s="61"/>
      <c r="M46" s="39"/>
      <c r="N46" s="35"/>
      <c r="O46" s="31"/>
    </row>
    <row r="47" spans="2:15" ht="9.75" customHeight="1" x14ac:dyDescent="0.25">
      <c r="B47" s="58"/>
      <c r="C47" s="41"/>
      <c r="D47" s="35"/>
      <c r="E47" s="35"/>
      <c r="F47" s="35"/>
      <c r="G47" s="35"/>
      <c r="H47" s="35"/>
      <c r="I47" s="35"/>
      <c r="J47" s="35"/>
      <c r="K47" s="35"/>
      <c r="L47" s="66"/>
      <c r="M47" s="39"/>
      <c r="N47" s="35"/>
      <c r="O47" s="31"/>
    </row>
    <row r="48" spans="2:15" ht="15.75" customHeight="1" x14ac:dyDescent="0.25">
      <c r="B48" s="59" t="s">
        <v>24</v>
      </c>
      <c r="C48" s="34" t="s">
        <v>18</v>
      </c>
      <c r="D48" s="35"/>
      <c r="E48" s="35"/>
      <c r="F48" s="35"/>
      <c r="G48" s="35"/>
      <c r="H48" s="35"/>
      <c r="I48" s="35"/>
      <c r="J48" s="35"/>
      <c r="K48" s="35"/>
      <c r="L48" s="67"/>
      <c r="M48" s="39"/>
      <c r="N48" s="35"/>
      <c r="O48" s="31"/>
    </row>
    <row r="49" spans="2:16" ht="15.75" customHeight="1" x14ac:dyDescent="0.25">
      <c r="B49" s="58"/>
      <c r="C49" s="41" t="s">
        <v>19</v>
      </c>
      <c r="D49" s="35"/>
      <c r="E49" s="35"/>
      <c r="F49" s="35"/>
      <c r="G49" s="35"/>
      <c r="H49" s="35"/>
      <c r="I49" s="35"/>
      <c r="J49" s="35"/>
      <c r="K49" s="35"/>
      <c r="L49" s="61"/>
      <c r="M49" s="39"/>
      <c r="N49" s="35"/>
      <c r="O49" s="31"/>
    </row>
    <row r="50" spans="2:16" ht="9.75" customHeight="1" x14ac:dyDescent="0.25">
      <c r="B50" s="58"/>
      <c r="C50" s="41"/>
      <c r="D50" s="35"/>
      <c r="E50" s="35"/>
      <c r="F50" s="35"/>
      <c r="G50" s="35"/>
      <c r="H50" s="35"/>
      <c r="I50" s="35"/>
      <c r="J50" s="35"/>
      <c r="K50" s="35"/>
      <c r="L50" s="66"/>
      <c r="M50" s="39"/>
      <c r="N50" s="35"/>
      <c r="O50" s="31"/>
    </row>
    <row r="51" spans="2:16" ht="15.75" customHeight="1" x14ac:dyDescent="0.25">
      <c r="B51" s="59" t="s">
        <v>25</v>
      </c>
      <c r="C51" s="34" t="s">
        <v>5</v>
      </c>
      <c r="D51" s="35"/>
      <c r="E51" s="35"/>
      <c r="F51" s="35"/>
      <c r="G51" s="35"/>
      <c r="H51" s="35"/>
      <c r="I51" s="35"/>
      <c r="J51" s="35"/>
      <c r="K51" s="35"/>
      <c r="L51" s="35"/>
      <c r="M51" s="37"/>
      <c r="N51" s="35"/>
      <c r="O51" s="31"/>
    </row>
    <row r="52" spans="2:16" ht="15.75" customHeight="1" x14ac:dyDescent="0.25">
      <c r="B52" s="58"/>
      <c r="C52" s="41" t="s">
        <v>6</v>
      </c>
      <c r="D52" s="41"/>
      <c r="E52" s="41"/>
      <c r="F52" s="41"/>
      <c r="G52" s="41"/>
      <c r="H52" s="41"/>
      <c r="I52" s="41"/>
      <c r="J52" s="41"/>
      <c r="K52" s="35"/>
      <c r="L52" s="61"/>
      <c r="M52" s="39"/>
      <c r="N52" s="35"/>
      <c r="O52" s="31"/>
    </row>
    <row r="53" spans="2:16" ht="15.75" customHeight="1" x14ac:dyDescent="0.25">
      <c r="B53" s="58"/>
      <c r="C53" s="41" t="s">
        <v>35</v>
      </c>
      <c r="D53" s="41"/>
      <c r="E53" s="41"/>
      <c r="F53" s="41"/>
      <c r="G53" s="41"/>
      <c r="H53" s="41"/>
      <c r="I53" s="41"/>
      <c r="J53" s="41"/>
      <c r="K53" s="35"/>
      <c r="L53" s="61"/>
      <c r="M53" s="39"/>
      <c r="N53" s="35"/>
      <c r="O53" s="31"/>
    </row>
    <row r="54" spans="2:16" ht="15.75" customHeight="1" x14ac:dyDescent="0.25">
      <c r="B54" s="58"/>
      <c r="C54" s="41" t="s">
        <v>75</v>
      </c>
      <c r="D54" s="41"/>
      <c r="E54" s="41"/>
      <c r="F54" s="41"/>
      <c r="G54" s="41"/>
      <c r="H54" s="41"/>
      <c r="I54" s="41"/>
      <c r="J54" s="41"/>
      <c r="K54" s="35"/>
      <c r="L54" s="61"/>
      <c r="M54" s="39"/>
      <c r="N54" s="35"/>
      <c r="O54" s="31"/>
    </row>
    <row r="55" spans="2:16" ht="6.75" customHeight="1" x14ac:dyDescent="0.25">
      <c r="B55" s="68"/>
      <c r="C55" s="69"/>
      <c r="D55" s="69"/>
      <c r="E55" s="69"/>
      <c r="F55" s="69"/>
      <c r="G55" s="69"/>
      <c r="H55" s="69"/>
      <c r="I55" s="69"/>
      <c r="J55" s="69"/>
      <c r="K55" s="69"/>
      <c r="L55" s="69"/>
      <c r="M55" s="69"/>
      <c r="N55" s="70"/>
      <c r="O55" s="31"/>
    </row>
    <row r="56" spans="2:16" ht="6.75" customHeight="1" x14ac:dyDescent="0.25">
      <c r="B56" s="71"/>
      <c r="C56" s="72"/>
      <c r="D56" s="72"/>
      <c r="E56" s="72"/>
      <c r="F56" s="72"/>
      <c r="G56" s="72"/>
      <c r="H56" s="72"/>
      <c r="I56" s="72"/>
      <c r="J56" s="72"/>
      <c r="K56" s="72"/>
      <c r="L56" s="72"/>
      <c r="M56" s="72"/>
      <c r="N56" s="72"/>
      <c r="O56" s="73"/>
    </row>
    <row r="57" spans="2:16" ht="15.75" customHeight="1" x14ac:dyDescent="0.25">
      <c r="B57" s="74"/>
      <c r="C57" s="75" t="s">
        <v>42</v>
      </c>
      <c r="D57" s="72"/>
      <c r="E57" s="72"/>
      <c r="F57" s="72"/>
      <c r="G57" s="72"/>
      <c r="H57" s="72"/>
      <c r="I57" s="72"/>
      <c r="J57" s="72"/>
      <c r="K57" s="76"/>
      <c r="L57" s="76"/>
      <c r="M57" s="76"/>
      <c r="N57" s="76"/>
      <c r="O57" s="73" t="s">
        <v>28</v>
      </c>
    </row>
    <row r="58" spans="2:16" ht="15.75" customHeight="1" x14ac:dyDescent="0.25">
      <c r="B58" s="74"/>
      <c r="C58" s="72" t="s">
        <v>29</v>
      </c>
      <c r="D58" s="77"/>
      <c r="E58" s="72"/>
      <c r="F58" s="72"/>
      <c r="G58" s="72"/>
      <c r="H58" s="72"/>
      <c r="I58" s="72"/>
      <c r="J58" s="72"/>
      <c r="K58" s="78"/>
      <c r="L58" s="130"/>
      <c r="M58" s="76"/>
      <c r="N58" s="76"/>
      <c r="O58" s="79"/>
    </row>
    <row r="59" spans="2:16" ht="6.75" customHeight="1" x14ac:dyDescent="0.25">
      <c r="B59" s="74"/>
      <c r="C59" s="72"/>
      <c r="D59" s="72"/>
      <c r="E59" s="72"/>
      <c r="F59" s="72"/>
      <c r="G59" s="72"/>
      <c r="H59" s="72"/>
      <c r="I59" s="72"/>
      <c r="J59" s="72"/>
      <c r="K59" s="72"/>
      <c r="L59" s="80"/>
      <c r="M59" s="76"/>
      <c r="N59" s="76"/>
      <c r="O59" s="73"/>
    </row>
    <row r="60" spans="2:16" ht="15.75" customHeight="1" x14ac:dyDescent="0.25">
      <c r="B60" s="74"/>
      <c r="C60" s="72" t="s">
        <v>30</v>
      </c>
      <c r="D60" s="72"/>
      <c r="E60" s="72"/>
      <c r="F60" s="72"/>
      <c r="G60" s="72"/>
      <c r="H60" s="72"/>
      <c r="I60" s="72"/>
      <c r="J60" s="72"/>
      <c r="K60" s="78"/>
      <c r="L60" s="130"/>
      <c r="M60" s="81"/>
      <c r="N60" s="76"/>
      <c r="O60" s="73" t="s">
        <v>40</v>
      </c>
    </row>
    <row r="61" spans="2:16" ht="6.75" customHeight="1" x14ac:dyDescent="0.25">
      <c r="B61" s="74"/>
      <c r="C61" s="72"/>
      <c r="D61" s="72"/>
      <c r="E61" s="72"/>
      <c r="F61" s="72"/>
      <c r="G61" s="72"/>
      <c r="H61" s="72"/>
      <c r="I61" s="72"/>
      <c r="J61" s="72"/>
      <c r="K61" s="72"/>
      <c r="L61" s="80"/>
      <c r="M61" s="76"/>
      <c r="N61" s="76"/>
      <c r="O61" s="73"/>
    </row>
    <row r="62" spans="2:16" ht="15.75" customHeight="1" x14ac:dyDescent="0.25">
      <c r="B62" s="74"/>
      <c r="C62" s="140" t="s">
        <v>43</v>
      </c>
      <c r="D62" s="140"/>
      <c r="E62" s="140"/>
      <c r="F62" s="140"/>
      <c r="G62" s="140"/>
      <c r="H62" s="140"/>
      <c r="I62" s="140"/>
      <c r="J62" s="140"/>
      <c r="K62" s="141"/>
      <c r="L62" s="130"/>
      <c r="M62" s="81"/>
      <c r="N62" s="76"/>
      <c r="O62" s="79"/>
    </row>
    <row r="63" spans="2:16" ht="6.75" customHeight="1" thickBot="1" x14ac:dyDescent="0.3">
      <c r="B63" s="82"/>
      <c r="C63" s="83"/>
      <c r="D63" s="83"/>
      <c r="E63" s="83"/>
      <c r="F63" s="83"/>
      <c r="G63" s="83"/>
      <c r="H63" s="83"/>
      <c r="I63" s="83"/>
      <c r="J63" s="83"/>
      <c r="K63" s="83"/>
      <c r="L63" s="84"/>
      <c r="M63" s="84"/>
      <c r="N63" s="85"/>
      <c r="O63" s="86"/>
    </row>
    <row r="64" spans="2:16" ht="11.1" customHeight="1" x14ac:dyDescent="0.25">
      <c r="P64" s="20"/>
    </row>
    <row r="65" spans="12:15" x14ac:dyDescent="0.25">
      <c r="L65" s="142"/>
      <c r="M65" s="142"/>
      <c r="N65" s="142"/>
      <c r="O65" s="142"/>
    </row>
  </sheetData>
  <sheetProtection algorithmName="SHA-512" hashValue="tBW/GB1LcoXvKk6tUD7FdR4lbIS1ujIoQ10HmILbYf8LzREmEGVcyOXQXzlx6vvQMswd/Y7EY5VtCgmzkgUcmg==" saltValue="3R8WqeiI/A6qrIhzU0KMKQ==" spinCount="100000" sheet="1" objects="1" scenarios="1"/>
  <mergeCells count="6">
    <mergeCell ref="O2:O8"/>
    <mergeCell ref="G7:M7"/>
    <mergeCell ref="G9:M9"/>
    <mergeCell ref="C62:K62"/>
    <mergeCell ref="L65:O65"/>
    <mergeCell ref="I24:M25"/>
  </mergeCells>
  <dataValidations count="4">
    <dataValidation type="list" allowBlank="1" showInputMessage="1" showErrorMessage="1" error="Bitte aus Liste auswählen!" sqref="L30:L35 L52:L54 L49 L45:L46 L41:L42 L37:L38">
      <formula1>$Q$29:$Q$31</formula1>
    </dataValidation>
    <dataValidation type="whole" allowBlank="1" showInputMessage="1" showErrorMessage="1" errorTitle="Tierplatzzahl tatsächlich" error="Tierplatzzahl für Stall mit Kaltscharrraum maximal möglich: siehe Hinweis" sqref="L23">
      <formula1>0</formula1>
      <formula2>L22</formula2>
    </dataValidation>
    <dataValidation type="decimal" allowBlank="1" showInputMessage="1" showErrorMessage="1" errorTitle="Umtriebe im Kalenderjahr" error="Bitte geben Sie einen Wert zwischen 0 und 9 ein!" sqref="L26">
      <formula1>0</formula1>
      <formula2>9</formula2>
    </dataValidation>
    <dataValidation type="decimal" allowBlank="1" showInputMessage="1" showErrorMessage="1" errorTitle="Angestrebtes Gewicht/Tier" error="Es sind maximal 4,0 kg je Tier in der Endmast zulässig!" sqref="L18">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86"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U54"/>
  <sheetViews>
    <sheetView showGridLines="0" zoomScale="120" zoomScaleNormal="120" workbookViewId="0">
      <pane ySplit="2" topLeftCell="A3" activePane="bottomLeft" state="frozen"/>
      <selection pane="bottomLeft" activeCell="A3" sqref="A3"/>
    </sheetView>
  </sheetViews>
  <sheetFormatPr baseColWidth="10" defaultColWidth="11.42578125" defaultRowHeight="12.75" x14ac:dyDescent="0.25"/>
  <cols>
    <col min="1" max="1" width="1.5703125" style="21" customWidth="1"/>
    <col min="2" max="2" width="4" style="87" customWidth="1"/>
    <col min="3" max="3" width="6.7109375" style="21" customWidth="1"/>
    <col min="4" max="5" width="6.5703125" style="21" customWidth="1"/>
    <col min="6" max="6" width="10.5703125" style="21" customWidth="1"/>
    <col min="7" max="7" width="7.85546875" style="87" customWidth="1"/>
    <col min="8" max="8" width="12.140625" style="21" customWidth="1"/>
    <col min="9" max="9" width="5.140625" style="21" customWidth="1"/>
    <col min="10" max="10" width="3.28515625" style="21" bestFit="1" customWidth="1"/>
    <col min="11" max="11" width="8.7109375" style="87"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15" customHeight="1" x14ac:dyDescent="0.25">
      <c r="A1" s="20"/>
      <c r="B1" s="17" t="str">
        <f>"Hinweis: Beim Mobilstall ist die Stallinnenfläche gleich der Stallgrundfläche (d.h. ein KSR wird nicht berücksichtigt)"</f>
        <v>Hinweis: Beim Mobilstall ist die Stallinnenfläche gleich der Stallgrundfläche (d.h. ein KSR wird nicht berücksichtigt)</v>
      </c>
    </row>
    <row r="2" spans="1:255" ht="6.75" customHeight="1" thickBot="1" x14ac:dyDescent="0.3"/>
    <row r="3" spans="1:255" ht="6.75" customHeight="1" x14ac:dyDescent="0.25">
      <c r="A3" s="20"/>
      <c r="B3" s="111"/>
      <c r="C3" s="112"/>
      <c r="D3" s="112"/>
      <c r="E3" s="112"/>
      <c r="F3" s="113"/>
      <c r="G3" s="114"/>
      <c r="H3" s="112"/>
      <c r="I3" s="112"/>
      <c r="J3" s="112"/>
      <c r="K3" s="112"/>
      <c r="L3" s="112"/>
      <c r="M3" s="112"/>
      <c r="N3" s="112"/>
      <c r="O3" s="137" t="s">
        <v>27</v>
      </c>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15.75" customHeight="1" x14ac:dyDescent="0.25">
      <c r="B4" s="115" t="s">
        <v>97</v>
      </c>
      <c r="C4" s="116"/>
      <c r="D4" s="116"/>
      <c r="E4" s="116"/>
      <c r="F4" s="117"/>
      <c r="G4" s="118"/>
      <c r="H4" s="116"/>
      <c r="I4" s="116"/>
      <c r="J4" s="116"/>
      <c r="K4" s="116"/>
      <c r="L4" s="116"/>
      <c r="M4" s="116"/>
      <c r="N4" s="116"/>
      <c r="O4" s="138"/>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row>
    <row r="5" spans="1:255" ht="15.75" customHeight="1" x14ac:dyDescent="0.25">
      <c r="B5" s="119" t="s">
        <v>93</v>
      </c>
      <c r="C5" s="116"/>
      <c r="D5" s="120" t="s">
        <v>105</v>
      </c>
      <c r="E5" s="121"/>
      <c r="F5" s="121"/>
      <c r="G5" s="122"/>
      <c r="H5" s="123"/>
      <c r="I5" s="116"/>
      <c r="J5" s="116"/>
      <c r="K5" s="116"/>
      <c r="L5" s="116"/>
      <c r="M5" s="116"/>
      <c r="N5" s="116"/>
      <c r="O5" s="138"/>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row>
    <row r="6" spans="1:255" ht="6.75" customHeight="1" x14ac:dyDescent="0.25">
      <c r="B6" s="124"/>
      <c r="C6" s="116"/>
      <c r="D6" s="116"/>
      <c r="E6" s="116"/>
      <c r="F6" s="117"/>
      <c r="G6" s="118"/>
      <c r="H6" s="116"/>
      <c r="I6" s="116"/>
      <c r="J6" s="116"/>
      <c r="K6" s="116"/>
      <c r="L6" s="116"/>
      <c r="M6" s="116"/>
      <c r="N6" s="116"/>
      <c r="O6" s="138"/>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6.75" customHeight="1" x14ac:dyDescent="0.25">
      <c r="B7" s="88"/>
      <c r="C7" s="24"/>
      <c r="D7" s="24"/>
      <c r="E7" s="24"/>
      <c r="F7" s="92"/>
      <c r="G7" s="35"/>
      <c r="H7" s="93"/>
      <c r="I7" s="93"/>
      <c r="J7" s="93"/>
      <c r="K7" s="93"/>
      <c r="L7" s="93"/>
      <c r="M7" s="93"/>
      <c r="N7" s="24"/>
      <c r="O7" s="138"/>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15.75" customHeight="1" x14ac:dyDescent="0.25">
      <c r="B8" s="88" t="s">
        <v>41</v>
      </c>
      <c r="C8" s="24"/>
      <c r="D8" s="24"/>
      <c r="E8" s="24"/>
      <c r="F8" s="25" t="s">
        <v>37</v>
      </c>
      <c r="G8" s="143"/>
      <c r="H8" s="143"/>
      <c r="I8" s="143"/>
      <c r="J8" s="143"/>
      <c r="K8" s="143"/>
      <c r="L8" s="143"/>
      <c r="M8" s="143"/>
      <c r="N8" s="24"/>
      <c r="O8" s="138"/>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5" ht="6.75" customHeight="1" x14ac:dyDescent="0.25">
      <c r="B9" s="26"/>
      <c r="C9" s="24"/>
      <c r="D9" s="24"/>
      <c r="E9" s="24"/>
      <c r="F9" s="27"/>
      <c r="G9" s="27"/>
      <c r="H9" s="27"/>
      <c r="I9" s="27"/>
      <c r="J9" s="27"/>
      <c r="K9" s="27"/>
      <c r="L9" s="27"/>
      <c r="M9" s="27"/>
      <c r="N9" s="28"/>
      <c r="O9" s="139"/>
    </row>
    <row r="10" spans="1:255" ht="15.75" customHeight="1" x14ac:dyDescent="0.25">
      <c r="B10" s="26" t="s">
        <v>94</v>
      </c>
      <c r="C10" s="29"/>
      <c r="D10" s="30">
        <v>1</v>
      </c>
      <c r="E10" s="24"/>
      <c r="F10" s="25" t="s">
        <v>38</v>
      </c>
      <c r="G10" s="144"/>
      <c r="H10" s="144"/>
      <c r="I10" s="144"/>
      <c r="J10" s="144"/>
      <c r="K10" s="144"/>
      <c r="L10" s="144"/>
      <c r="M10" s="144"/>
      <c r="N10" s="28"/>
      <c r="O10" s="31"/>
    </row>
    <row r="11" spans="1:255" ht="6.75" customHeight="1" x14ac:dyDescent="0.25">
      <c r="B11" s="26"/>
      <c r="C11" s="24"/>
      <c r="D11" s="24"/>
      <c r="E11" s="24"/>
      <c r="F11" s="27"/>
      <c r="G11" s="27"/>
      <c r="H11" s="27"/>
      <c r="I11" s="27"/>
      <c r="J11" s="27"/>
      <c r="K11" s="27"/>
      <c r="L11" s="27"/>
      <c r="M11" s="27"/>
      <c r="N11" s="28"/>
      <c r="O11" s="31"/>
    </row>
    <row r="12" spans="1:255" ht="15.75" customHeight="1" x14ac:dyDescent="0.25">
      <c r="B12" s="32" t="s">
        <v>109</v>
      </c>
      <c r="C12" s="24"/>
      <c r="D12" s="24"/>
      <c r="E12" s="24"/>
      <c r="F12" s="27"/>
      <c r="G12" s="27"/>
      <c r="H12" s="27"/>
      <c r="I12" s="27"/>
      <c r="J12" s="27"/>
      <c r="K12" s="27"/>
      <c r="L12" s="27"/>
      <c r="M12" s="27"/>
      <c r="N12" s="28"/>
      <c r="O12" s="31"/>
    </row>
    <row r="13" spans="1:255" ht="15.75" customHeight="1" x14ac:dyDescent="0.25">
      <c r="B13" s="26"/>
      <c r="C13" s="24"/>
      <c r="D13" s="24"/>
      <c r="E13" s="24"/>
      <c r="F13" s="27"/>
      <c r="G13" s="27"/>
      <c r="H13" s="27"/>
      <c r="I13" s="27"/>
      <c r="J13" s="27"/>
      <c r="K13" s="27"/>
      <c r="L13" s="27"/>
      <c r="M13" s="27"/>
      <c r="N13" s="28"/>
      <c r="O13" s="31"/>
      <c r="R13" s="91"/>
    </row>
    <row r="14" spans="1:255" ht="15.75" customHeight="1" x14ac:dyDescent="0.25">
      <c r="B14" s="33" t="s">
        <v>20</v>
      </c>
      <c r="C14" s="34" t="s">
        <v>8</v>
      </c>
      <c r="D14" s="35"/>
      <c r="E14" s="35"/>
      <c r="F14" s="35"/>
      <c r="G14" s="36"/>
      <c r="H14" s="38"/>
      <c r="I14" s="38"/>
      <c r="J14" s="38"/>
      <c r="K14" s="39"/>
      <c r="L14" s="35"/>
      <c r="M14" s="35"/>
      <c r="N14" s="35"/>
      <c r="O14" s="31"/>
      <c r="Q14" s="35"/>
      <c r="R14" s="35"/>
    </row>
    <row r="15" spans="1:255" ht="15.75" customHeight="1" x14ac:dyDescent="0.25">
      <c r="B15" s="33"/>
      <c r="C15" s="40" t="s">
        <v>113</v>
      </c>
      <c r="D15" s="41"/>
      <c r="E15" s="35"/>
      <c r="F15" s="35"/>
      <c r="G15" s="36"/>
      <c r="H15" s="38"/>
      <c r="I15" s="38"/>
      <c r="J15" s="38"/>
      <c r="K15" s="39"/>
      <c r="L15" s="42"/>
      <c r="M15" s="43" t="s">
        <v>39</v>
      </c>
      <c r="N15" s="35"/>
      <c r="O15" s="31"/>
      <c r="Q15" s="35"/>
      <c r="R15" s="44"/>
    </row>
    <row r="16" spans="1:255" ht="15.75" customHeight="1" x14ac:dyDescent="0.25">
      <c r="B16" s="33"/>
      <c r="C16" s="41" t="s">
        <v>9</v>
      </c>
      <c r="D16" s="41"/>
      <c r="E16" s="35"/>
      <c r="F16" s="35"/>
      <c r="G16" s="36"/>
      <c r="H16" s="38"/>
      <c r="I16" s="38"/>
      <c r="J16" s="38"/>
      <c r="K16" s="39"/>
      <c r="L16" s="45"/>
      <c r="M16" s="43" t="s">
        <v>10</v>
      </c>
      <c r="N16" s="35"/>
      <c r="O16" s="31"/>
      <c r="Q16" s="35"/>
      <c r="R16" s="35"/>
      <c r="S16" s="35"/>
    </row>
    <row r="17" spans="2:19" ht="15.75" customHeight="1" x14ac:dyDescent="0.25">
      <c r="B17" s="33"/>
      <c r="C17" s="46" t="s">
        <v>92</v>
      </c>
      <c r="D17" s="41"/>
      <c r="E17" s="35"/>
      <c r="F17" s="35"/>
      <c r="G17" s="36"/>
      <c r="I17" s="94" t="s">
        <v>95</v>
      </c>
      <c r="J17" s="87">
        <v>21</v>
      </c>
      <c r="K17" s="47" t="s">
        <v>96</v>
      </c>
      <c r="L17" s="48" t="str">
        <f>IF(ISERROR(J17/L16)=TRUE,"",J17/L16)</f>
        <v/>
      </c>
      <c r="M17" s="43" t="s">
        <v>0</v>
      </c>
      <c r="N17" s="35"/>
      <c r="O17" s="31"/>
      <c r="Q17" s="35"/>
      <c r="R17" s="44"/>
      <c r="S17" s="35"/>
    </row>
    <row r="18" spans="2:19" ht="15.75" customHeight="1" x14ac:dyDescent="0.25">
      <c r="B18" s="33"/>
      <c r="C18" s="41" t="s">
        <v>53</v>
      </c>
      <c r="D18" s="41"/>
      <c r="E18" s="35"/>
      <c r="F18" s="35"/>
      <c r="G18" s="36"/>
      <c r="I18" s="90" t="s">
        <v>95</v>
      </c>
      <c r="J18" s="87">
        <f>J17</f>
        <v>21</v>
      </c>
      <c r="K18" s="47" t="s">
        <v>96</v>
      </c>
      <c r="L18" s="48" t="str">
        <f>IF(L15=0,"",ROUND(L17*L15,0))</f>
        <v/>
      </c>
      <c r="M18" s="43" t="s">
        <v>0</v>
      </c>
      <c r="N18" s="35"/>
      <c r="O18" s="31"/>
      <c r="Q18" s="35"/>
      <c r="R18" s="44"/>
      <c r="S18" s="35"/>
    </row>
    <row r="19" spans="2:19" ht="15.75" customHeight="1" x14ac:dyDescent="0.25">
      <c r="B19" s="33"/>
      <c r="C19" s="49" t="s">
        <v>70</v>
      </c>
      <c r="D19" s="49"/>
      <c r="E19" s="50"/>
      <c r="F19" s="50"/>
      <c r="G19" s="51"/>
      <c r="H19" s="52"/>
      <c r="I19" s="89"/>
      <c r="J19" s="89"/>
      <c r="K19" s="53"/>
      <c r="L19" s="54"/>
      <c r="M19" s="55" t="s">
        <v>0</v>
      </c>
      <c r="N19" s="35"/>
      <c r="O19" s="31"/>
      <c r="Q19" s="135" t="str">
        <f>IF(L19&gt;L18,"Tierplatzzahl für Mobilstall: maximal "&amp;L18&amp;" "&amp;M19&amp;" möglich!","")</f>
        <v/>
      </c>
    </row>
    <row r="20" spans="2:19" ht="15.75" customHeight="1" x14ac:dyDescent="0.25">
      <c r="B20" s="33"/>
      <c r="C20" s="56" t="s">
        <v>91</v>
      </c>
      <c r="D20" s="41"/>
      <c r="E20" s="35"/>
      <c r="F20" s="35"/>
      <c r="G20" s="36"/>
      <c r="H20" s="47"/>
      <c r="I20" s="145" t="str">
        <f>IF(Q19="","",Q19)</f>
        <v/>
      </c>
      <c r="J20" s="145"/>
      <c r="K20" s="145"/>
      <c r="L20" s="145"/>
      <c r="M20" s="145"/>
      <c r="N20" s="35"/>
      <c r="O20" s="31"/>
    </row>
    <row r="21" spans="2:19" ht="9.75" customHeight="1" x14ac:dyDescent="0.25">
      <c r="B21" s="33"/>
      <c r="C21" s="41"/>
      <c r="D21" s="41"/>
      <c r="E21" s="35"/>
      <c r="F21" s="35"/>
      <c r="G21" s="36"/>
      <c r="H21" s="47"/>
      <c r="I21" s="145"/>
      <c r="J21" s="145"/>
      <c r="K21" s="145"/>
      <c r="L21" s="145"/>
      <c r="M21" s="145"/>
      <c r="N21" s="35"/>
      <c r="O21" s="31"/>
    </row>
    <row r="22" spans="2:19" ht="15.75" customHeight="1" x14ac:dyDescent="0.25">
      <c r="B22" s="33"/>
      <c r="C22" s="41" t="s">
        <v>1</v>
      </c>
      <c r="D22" s="41"/>
      <c r="E22" s="35"/>
      <c r="F22" s="35"/>
      <c r="G22" s="36"/>
      <c r="H22" s="38"/>
      <c r="I22" s="38"/>
      <c r="J22" s="38"/>
      <c r="K22" s="39"/>
      <c r="L22" s="57"/>
      <c r="M22" s="136"/>
      <c r="N22" s="35"/>
      <c r="O22" s="31"/>
    </row>
    <row r="23" spans="2:19" ht="15.75" customHeight="1" x14ac:dyDescent="0.25">
      <c r="B23" s="33"/>
      <c r="C23" s="41" t="s">
        <v>90</v>
      </c>
      <c r="D23" s="41"/>
      <c r="E23" s="35"/>
      <c r="F23" s="35"/>
      <c r="G23" s="36"/>
      <c r="H23" s="38"/>
      <c r="I23" s="38"/>
      <c r="J23" s="38"/>
      <c r="K23" s="39"/>
      <c r="L23" s="48" t="str">
        <f>IF(L19=0,"",L19*L22)</f>
        <v/>
      </c>
      <c r="M23" s="43" t="s">
        <v>0</v>
      </c>
      <c r="N23" s="35"/>
      <c r="O23" s="31"/>
    </row>
    <row r="24" spans="2:19" ht="9.75" customHeight="1" x14ac:dyDescent="0.25">
      <c r="B24" s="58"/>
      <c r="C24" s="35"/>
      <c r="D24" s="35"/>
      <c r="E24" s="35"/>
      <c r="F24" s="35"/>
      <c r="G24" s="36"/>
      <c r="H24" s="35"/>
      <c r="I24" s="35"/>
      <c r="J24" s="35"/>
      <c r="K24" s="36"/>
      <c r="L24" s="35"/>
      <c r="M24" s="35"/>
      <c r="N24" s="35"/>
      <c r="O24" s="31"/>
    </row>
    <row r="25" spans="2:19" ht="15.75" customHeight="1" x14ac:dyDescent="0.25">
      <c r="B25" s="11" t="s">
        <v>21</v>
      </c>
      <c r="C25" s="7" t="s">
        <v>7</v>
      </c>
      <c r="D25" s="35"/>
      <c r="E25" s="35"/>
      <c r="F25" s="35"/>
      <c r="G25" s="35"/>
      <c r="H25" s="35"/>
      <c r="I25" s="35"/>
      <c r="J25" s="35"/>
      <c r="K25" s="36"/>
      <c r="L25" s="35"/>
      <c r="M25" s="37"/>
      <c r="N25" s="35"/>
      <c r="O25" s="31"/>
    </row>
    <row r="26" spans="2:19" ht="15.75" customHeight="1" x14ac:dyDescent="0.2">
      <c r="B26" s="10"/>
      <c r="C26" s="8" t="s">
        <v>46</v>
      </c>
      <c r="D26" s="35"/>
      <c r="E26" s="35"/>
      <c r="F26" s="35"/>
      <c r="G26" s="35"/>
      <c r="H26" s="35"/>
      <c r="I26" s="35"/>
      <c r="J26" s="35"/>
      <c r="K26" s="36"/>
      <c r="L26" s="61"/>
      <c r="M26" s="37"/>
      <c r="N26" s="35"/>
      <c r="O26" s="31"/>
    </row>
    <row r="27" spans="2:19" ht="15.75" customHeight="1" x14ac:dyDescent="0.2">
      <c r="B27" s="10"/>
      <c r="C27" s="8" t="s">
        <v>36</v>
      </c>
      <c r="D27" s="35"/>
      <c r="E27" s="35"/>
      <c r="F27" s="35"/>
      <c r="G27" s="35"/>
      <c r="H27" s="35"/>
      <c r="I27" s="35"/>
      <c r="J27" s="35"/>
      <c r="K27" s="36"/>
      <c r="L27" s="61"/>
      <c r="M27" s="37"/>
      <c r="N27" s="35"/>
      <c r="O27" s="31"/>
    </row>
    <row r="28" spans="2:19" ht="9.75" customHeight="1" x14ac:dyDescent="0.25">
      <c r="B28" s="58"/>
      <c r="C28" s="35"/>
      <c r="D28" s="35"/>
      <c r="E28" s="35"/>
      <c r="F28" s="35"/>
      <c r="G28" s="35"/>
      <c r="H28" s="35"/>
      <c r="I28" s="35"/>
      <c r="J28" s="35"/>
      <c r="K28" s="36"/>
      <c r="L28" s="35"/>
      <c r="M28" s="37"/>
      <c r="N28" s="35"/>
      <c r="O28" s="31"/>
    </row>
    <row r="29" spans="2:19" ht="15.75" customHeight="1" x14ac:dyDescent="0.25">
      <c r="B29" s="59" t="s">
        <v>22</v>
      </c>
      <c r="C29" s="34" t="s">
        <v>4</v>
      </c>
      <c r="D29" s="35"/>
      <c r="E29" s="35"/>
      <c r="F29" s="35"/>
      <c r="G29" s="35"/>
      <c r="H29" s="35"/>
      <c r="I29" s="35"/>
      <c r="J29" s="35"/>
      <c r="K29" s="36"/>
      <c r="L29" s="35"/>
      <c r="M29" s="37"/>
      <c r="N29" s="35"/>
      <c r="O29" s="31"/>
    </row>
    <row r="30" spans="2:19" ht="15.75" customHeight="1" x14ac:dyDescent="0.25">
      <c r="B30" s="58"/>
      <c r="C30" s="41" t="s">
        <v>73</v>
      </c>
      <c r="D30" s="35"/>
      <c r="E30" s="35"/>
      <c r="F30" s="35"/>
      <c r="G30" s="35"/>
      <c r="H30" s="35"/>
      <c r="I30" s="35"/>
      <c r="J30" s="35"/>
      <c r="K30" s="35"/>
      <c r="L30" s="61"/>
      <c r="M30" s="39"/>
      <c r="N30" s="35"/>
      <c r="O30" s="31"/>
    </row>
    <row r="31" spans="2:19" ht="15.75" customHeight="1" x14ac:dyDescent="0.25">
      <c r="B31" s="58"/>
      <c r="C31" s="41" t="s">
        <v>14</v>
      </c>
      <c r="D31" s="35"/>
      <c r="E31" s="35"/>
      <c r="F31" s="35"/>
      <c r="G31" s="35"/>
      <c r="H31" s="35"/>
      <c r="I31" s="35"/>
      <c r="J31" s="35"/>
      <c r="K31" s="35"/>
      <c r="L31" s="61"/>
      <c r="M31" s="39"/>
      <c r="N31" s="35"/>
      <c r="O31" s="31"/>
    </row>
    <row r="32" spans="2:19" ht="9.75" customHeight="1" x14ac:dyDescent="0.25">
      <c r="B32" s="58"/>
      <c r="C32" s="35"/>
      <c r="D32" s="35"/>
      <c r="E32" s="35"/>
      <c r="F32" s="35"/>
      <c r="G32" s="35"/>
      <c r="H32" s="35"/>
      <c r="I32" s="35"/>
      <c r="J32" s="35"/>
      <c r="K32" s="36"/>
      <c r="L32" s="36"/>
      <c r="M32" s="39"/>
      <c r="N32" s="35"/>
      <c r="O32" s="31"/>
    </row>
    <row r="33" spans="2:15" ht="15.75" customHeight="1" x14ac:dyDescent="0.25">
      <c r="B33" s="59" t="s">
        <v>23</v>
      </c>
      <c r="C33" s="34" t="s">
        <v>15</v>
      </c>
      <c r="D33" s="35"/>
      <c r="E33" s="35"/>
      <c r="F33" s="35"/>
      <c r="G33" s="35"/>
      <c r="H33" s="35"/>
      <c r="I33" s="35"/>
      <c r="J33" s="35"/>
      <c r="K33" s="36"/>
      <c r="L33" s="35"/>
      <c r="M33" s="37"/>
      <c r="N33" s="35"/>
      <c r="O33" s="31"/>
    </row>
    <row r="34" spans="2:15" ht="15.75" customHeight="1" x14ac:dyDescent="0.25">
      <c r="B34" s="65"/>
      <c r="C34" s="41" t="s">
        <v>16</v>
      </c>
      <c r="D34" s="35"/>
      <c r="E34" s="35"/>
      <c r="F34" s="35"/>
      <c r="G34" s="35"/>
      <c r="H34" s="35"/>
      <c r="I34" s="35"/>
      <c r="J34" s="35"/>
      <c r="K34" s="35"/>
      <c r="L34" s="61"/>
      <c r="M34" s="39"/>
      <c r="N34" s="35"/>
      <c r="O34" s="31"/>
    </row>
    <row r="35" spans="2:15" ht="15.75" customHeight="1" x14ac:dyDescent="0.25">
      <c r="B35" s="58"/>
      <c r="C35" s="41" t="s">
        <v>17</v>
      </c>
      <c r="D35" s="35"/>
      <c r="E35" s="35"/>
      <c r="F35" s="35"/>
      <c r="G35" s="35"/>
      <c r="H35" s="35"/>
      <c r="I35" s="35"/>
      <c r="J35" s="35"/>
      <c r="K35" s="35"/>
      <c r="L35" s="61"/>
      <c r="M35" s="39"/>
      <c r="N35" s="35"/>
      <c r="O35" s="31"/>
    </row>
    <row r="36" spans="2:15" ht="9.75" customHeight="1" x14ac:dyDescent="0.25">
      <c r="B36" s="58"/>
      <c r="C36" s="41"/>
      <c r="D36" s="35"/>
      <c r="E36" s="35"/>
      <c r="F36" s="35"/>
      <c r="G36" s="35"/>
      <c r="H36" s="35"/>
      <c r="I36" s="35"/>
      <c r="J36" s="35"/>
      <c r="K36" s="35"/>
      <c r="L36" s="66"/>
      <c r="M36" s="39"/>
      <c r="N36" s="35"/>
      <c r="O36" s="31"/>
    </row>
    <row r="37" spans="2:15" ht="15.75" customHeight="1" x14ac:dyDescent="0.25">
      <c r="B37" s="59" t="s">
        <v>24</v>
      </c>
      <c r="C37" s="34" t="s">
        <v>18</v>
      </c>
      <c r="D37" s="35"/>
      <c r="E37" s="35"/>
      <c r="F37" s="35"/>
      <c r="G37" s="35"/>
      <c r="H37" s="35"/>
      <c r="I37" s="35"/>
      <c r="J37" s="35"/>
      <c r="K37" s="35"/>
      <c r="L37" s="67"/>
      <c r="M37" s="39"/>
      <c r="N37" s="35"/>
      <c r="O37" s="31"/>
    </row>
    <row r="38" spans="2:15" ht="15.75" customHeight="1" x14ac:dyDescent="0.25">
      <c r="B38" s="58"/>
      <c r="C38" s="41" t="s">
        <v>19</v>
      </c>
      <c r="D38" s="35"/>
      <c r="E38" s="35"/>
      <c r="F38" s="35"/>
      <c r="G38" s="35"/>
      <c r="H38" s="35"/>
      <c r="I38" s="35"/>
      <c r="J38" s="35"/>
      <c r="K38" s="35"/>
      <c r="L38" s="61"/>
      <c r="M38" s="39"/>
      <c r="N38" s="35"/>
      <c r="O38" s="31"/>
    </row>
    <row r="39" spans="2:15" ht="9.75" customHeight="1" x14ac:dyDescent="0.25">
      <c r="B39" s="58"/>
      <c r="C39" s="41"/>
      <c r="D39" s="35"/>
      <c r="E39" s="35"/>
      <c r="F39" s="35"/>
      <c r="G39" s="35"/>
      <c r="H39" s="35"/>
      <c r="I39" s="35"/>
      <c r="J39" s="35"/>
      <c r="K39" s="35"/>
      <c r="L39" s="66"/>
      <c r="M39" s="39"/>
      <c r="N39" s="35"/>
      <c r="O39" s="31"/>
    </row>
    <row r="40" spans="2:15" ht="15.75" customHeight="1" x14ac:dyDescent="0.25">
      <c r="B40" s="59" t="s">
        <v>25</v>
      </c>
      <c r="C40" s="34" t="s">
        <v>5</v>
      </c>
      <c r="D40" s="35"/>
      <c r="E40" s="35"/>
      <c r="F40" s="35"/>
      <c r="G40" s="35"/>
      <c r="H40" s="35"/>
      <c r="I40" s="35"/>
      <c r="J40" s="35"/>
      <c r="K40" s="35"/>
      <c r="L40" s="35"/>
      <c r="M40" s="37"/>
      <c r="N40" s="35"/>
      <c r="O40" s="31"/>
    </row>
    <row r="41" spans="2:15" ht="15.75" customHeight="1" x14ac:dyDescent="0.25">
      <c r="B41" s="58"/>
      <c r="C41" s="41" t="s">
        <v>6</v>
      </c>
      <c r="D41" s="41"/>
      <c r="E41" s="41"/>
      <c r="F41" s="41"/>
      <c r="G41" s="41"/>
      <c r="H41" s="41"/>
      <c r="I41" s="41"/>
      <c r="J41" s="41"/>
      <c r="K41" s="35"/>
      <c r="L41" s="61"/>
      <c r="M41" s="39"/>
      <c r="N41" s="35"/>
      <c r="O41" s="31"/>
    </row>
    <row r="42" spans="2:15" ht="15.75" customHeight="1" x14ac:dyDescent="0.25">
      <c r="B42" s="58"/>
      <c r="C42" s="41" t="s">
        <v>35</v>
      </c>
      <c r="D42" s="41"/>
      <c r="E42" s="41"/>
      <c r="F42" s="41"/>
      <c r="G42" s="41"/>
      <c r="H42" s="41"/>
      <c r="I42" s="41"/>
      <c r="J42" s="41"/>
      <c r="K42" s="35"/>
      <c r="L42" s="61"/>
      <c r="M42" s="39"/>
      <c r="N42" s="35"/>
      <c r="O42" s="31"/>
    </row>
    <row r="43" spans="2:15" ht="15.75" customHeight="1" x14ac:dyDescent="0.25">
      <c r="B43" s="58"/>
      <c r="C43" s="41" t="s">
        <v>75</v>
      </c>
      <c r="D43" s="41"/>
      <c r="E43" s="41"/>
      <c r="F43" s="41"/>
      <c r="G43" s="41"/>
      <c r="H43" s="41"/>
      <c r="I43" s="41"/>
      <c r="J43" s="41"/>
      <c r="K43" s="35"/>
      <c r="L43" s="61"/>
      <c r="M43" s="39"/>
      <c r="N43" s="35"/>
      <c r="O43" s="31"/>
    </row>
    <row r="44" spans="2:15" ht="6.75" customHeight="1" x14ac:dyDescent="0.25">
      <c r="B44" s="68"/>
      <c r="C44" s="69"/>
      <c r="D44" s="69"/>
      <c r="E44" s="69"/>
      <c r="F44" s="69"/>
      <c r="G44" s="69"/>
      <c r="H44" s="69"/>
      <c r="I44" s="69"/>
      <c r="J44" s="69"/>
      <c r="K44" s="69"/>
      <c r="L44" s="69"/>
      <c r="M44" s="69"/>
      <c r="N44" s="70"/>
      <c r="O44" s="31"/>
    </row>
    <row r="45" spans="2:15" ht="6.75" customHeight="1" x14ac:dyDescent="0.25">
      <c r="B45" s="71"/>
      <c r="C45" s="72"/>
      <c r="D45" s="72"/>
      <c r="E45" s="72"/>
      <c r="F45" s="72"/>
      <c r="G45" s="72"/>
      <c r="H45" s="72"/>
      <c r="I45" s="72"/>
      <c r="J45" s="72"/>
      <c r="K45" s="72"/>
      <c r="L45" s="72"/>
      <c r="M45" s="72"/>
      <c r="N45" s="72"/>
      <c r="O45" s="73"/>
    </row>
    <row r="46" spans="2:15" ht="15.75" customHeight="1" x14ac:dyDescent="0.25">
      <c r="B46" s="74"/>
      <c r="C46" s="75" t="s">
        <v>42</v>
      </c>
      <c r="D46" s="72"/>
      <c r="E46" s="72"/>
      <c r="F46" s="72"/>
      <c r="G46" s="72"/>
      <c r="H46" s="72"/>
      <c r="I46" s="72"/>
      <c r="J46" s="72"/>
      <c r="K46" s="76"/>
      <c r="L46" s="76"/>
      <c r="M46" s="76"/>
      <c r="N46" s="76"/>
      <c r="O46" s="73" t="s">
        <v>28</v>
      </c>
    </row>
    <row r="47" spans="2:15" ht="15.75" customHeight="1" x14ac:dyDescent="0.25">
      <c r="B47" s="74"/>
      <c r="C47" s="72" t="s">
        <v>29</v>
      </c>
      <c r="D47" s="77"/>
      <c r="E47" s="72"/>
      <c r="F47" s="72"/>
      <c r="G47" s="72"/>
      <c r="H47" s="72"/>
      <c r="I47" s="72"/>
      <c r="J47" s="72"/>
      <c r="K47" s="78"/>
      <c r="L47" s="130"/>
      <c r="M47" s="76"/>
      <c r="N47" s="76"/>
      <c r="O47" s="79"/>
    </row>
    <row r="48" spans="2:15" ht="6.75" customHeight="1" x14ac:dyDescent="0.25">
      <c r="B48" s="74"/>
      <c r="C48" s="72"/>
      <c r="D48" s="72"/>
      <c r="E48" s="72"/>
      <c r="F48" s="72"/>
      <c r="G48" s="72"/>
      <c r="H48" s="72"/>
      <c r="I48" s="72"/>
      <c r="J48" s="72"/>
      <c r="K48" s="72"/>
      <c r="L48" s="80"/>
      <c r="M48" s="76"/>
      <c r="N48" s="76"/>
      <c r="O48" s="73"/>
    </row>
    <row r="49" spans="2:16" ht="15.75" customHeight="1" x14ac:dyDescent="0.25">
      <c r="B49" s="74"/>
      <c r="C49" s="72" t="s">
        <v>30</v>
      </c>
      <c r="D49" s="72"/>
      <c r="E49" s="72"/>
      <c r="F49" s="72"/>
      <c r="G49" s="72"/>
      <c r="H49" s="72"/>
      <c r="I49" s="72"/>
      <c r="J49" s="72"/>
      <c r="K49" s="78"/>
      <c r="L49" s="130"/>
      <c r="M49" s="81"/>
      <c r="N49" s="76"/>
      <c r="O49" s="73" t="s">
        <v>40</v>
      </c>
    </row>
    <row r="50" spans="2:16" ht="6.75" customHeight="1" x14ac:dyDescent="0.25">
      <c r="B50" s="74"/>
      <c r="C50" s="72"/>
      <c r="D50" s="72"/>
      <c r="E50" s="72"/>
      <c r="F50" s="72"/>
      <c r="G50" s="72"/>
      <c r="H50" s="72"/>
      <c r="I50" s="72"/>
      <c r="J50" s="72"/>
      <c r="K50" s="72"/>
      <c r="L50" s="80"/>
      <c r="M50" s="76"/>
      <c r="N50" s="76"/>
      <c r="O50" s="73"/>
    </row>
    <row r="51" spans="2:16" ht="15.75" customHeight="1" x14ac:dyDescent="0.25">
      <c r="B51" s="74"/>
      <c r="C51" s="140" t="s">
        <v>43</v>
      </c>
      <c r="D51" s="140"/>
      <c r="E51" s="140"/>
      <c r="F51" s="140"/>
      <c r="G51" s="140"/>
      <c r="H51" s="140"/>
      <c r="I51" s="140"/>
      <c r="J51" s="140"/>
      <c r="K51" s="141"/>
      <c r="L51" s="130"/>
      <c r="M51" s="81"/>
      <c r="N51" s="76"/>
      <c r="O51" s="79"/>
    </row>
    <row r="52" spans="2:16" ht="6.75" customHeight="1" thickBot="1" x14ac:dyDescent="0.3">
      <c r="B52" s="82"/>
      <c r="C52" s="83"/>
      <c r="D52" s="83"/>
      <c r="E52" s="83"/>
      <c r="F52" s="83"/>
      <c r="G52" s="83"/>
      <c r="H52" s="83"/>
      <c r="I52" s="83"/>
      <c r="J52" s="83"/>
      <c r="K52" s="83"/>
      <c r="L52" s="84"/>
      <c r="M52" s="84"/>
      <c r="N52" s="85"/>
      <c r="O52" s="86"/>
    </row>
    <row r="53" spans="2:16" ht="11.1" customHeight="1" x14ac:dyDescent="0.25">
      <c r="P53" s="20"/>
    </row>
    <row r="54" spans="2:16" x14ac:dyDescent="0.25">
      <c r="L54" s="142"/>
      <c r="M54" s="142"/>
      <c r="N54" s="142"/>
      <c r="O54" s="142"/>
    </row>
  </sheetData>
  <sheetProtection algorithmName="SHA-512" hashValue="qbIPzmg/697dWXzbD6wMLwUPnWL1MBqh0AEW7zqLmcu2a+sJnTlB7P0dSC0xi4cpWo2fSGAqoicQpEJVCHNlSA==" saltValue="iNYX8VuMRPIgghHf55aOxw==" spinCount="100000" sheet="1" objects="1" scenarios="1"/>
  <mergeCells count="6">
    <mergeCell ref="O3:O9"/>
    <mergeCell ref="G8:M8"/>
    <mergeCell ref="G10:M10"/>
    <mergeCell ref="C51:K51"/>
    <mergeCell ref="L54:O54"/>
    <mergeCell ref="I20:M21"/>
  </mergeCells>
  <dataValidations count="4">
    <dataValidation type="list" allowBlank="1" showInputMessage="1" showErrorMessage="1" error="Bitte aus Liste auswählen!" sqref="L26:L27 L30:L31 L34:L35 L38 L41:L43">
      <formula1>#REF!</formula1>
    </dataValidation>
    <dataValidation type="whole" allowBlank="1" showInputMessage="1" showErrorMessage="1" errorTitle="Tierplatzzahl tatsächlich"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7 ein!" sqref="L22">
      <formula1>0</formula1>
      <formula2>7</formula2>
    </dataValidation>
    <dataValidation type="decimal" allowBlank="1" showInputMessage="1" showErrorMessage="1" errorTitle="Angestrebtes Gewicht/Tier" error="Es sind maximal 4,0 kg je Tier in der Endmast zulässig!" sqref="L16">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86"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IU69"/>
  <sheetViews>
    <sheetView showGridLines="0" zoomScale="120" zoomScaleNormal="120" workbookViewId="0"/>
  </sheetViews>
  <sheetFormatPr baseColWidth="10" defaultColWidth="11.42578125" defaultRowHeight="12.75" x14ac:dyDescent="0.25"/>
  <cols>
    <col min="1" max="1" width="1.5703125" style="21" customWidth="1"/>
    <col min="2" max="2" width="4" style="87" customWidth="1"/>
    <col min="3" max="3" width="6.7109375" style="21" customWidth="1"/>
    <col min="4" max="5" width="6.5703125" style="21" customWidth="1"/>
    <col min="6" max="6" width="10.5703125" style="21" customWidth="1"/>
    <col min="7" max="7" width="7.85546875" style="87" customWidth="1"/>
    <col min="8" max="8" width="12.140625" style="21" customWidth="1"/>
    <col min="9" max="9" width="5.140625" style="21" customWidth="1"/>
    <col min="10" max="10" width="3.28515625" style="21" bestFit="1" customWidth="1"/>
    <col min="11" max="11" width="8.7109375" style="87"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6.75" customHeight="1" thickBot="1" x14ac:dyDescent="0.3">
      <c r="A1" s="20"/>
    </row>
    <row r="2" spans="1:255" ht="6.75" customHeight="1" x14ac:dyDescent="0.25">
      <c r="B2" s="111"/>
      <c r="C2" s="112"/>
      <c r="D2" s="112"/>
      <c r="E2" s="112"/>
      <c r="F2" s="113"/>
      <c r="G2" s="114"/>
      <c r="H2" s="112"/>
      <c r="I2" s="112"/>
      <c r="J2" s="112"/>
      <c r="K2" s="112"/>
      <c r="L2" s="112"/>
      <c r="M2" s="112"/>
      <c r="N2" s="112"/>
      <c r="O2" s="137" t="s">
        <v>27</v>
      </c>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row>
    <row r="3" spans="1:255" ht="15.75" customHeight="1" x14ac:dyDescent="0.25">
      <c r="B3" s="115" t="s">
        <v>97</v>
      </c>
      <c r="C3" s="116"/>
      <c r="D3" s="116"/>
      <c r="E3" s="116"/>
      <c r="F3" s="117"/>
      <c r="G3" s="118"/>
      <c r="H3" s="116"/>
      <c r="I3" s="116"/>
      <c r="J3" s="116"/>
      <c r="K3" s="116"/>
      <c r="L3" s="116"/>
      <c r="M3" s="116"/>
      <c r="N3" s="116"/>
      <c r="O3" s="138"/>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15.75" customHeight="1" x14ac:dyDescent="0.25">
      <c r="B4" s="119" t="s">
        <v>93</v>
      </c>
      <c r="C4" s="116"/>
      <c r="D4" s="120" t="s">
        <v>106</v>
      </c>
      <c r="E4" s="121"/>
      <c r="F4" s="121"/>
      <c r="G4" s="122"/>
      <c r="H4" s="123"/>
      <c r="I4" s="116"/>
      <c r="J4" s="116"/>
      <c r="K4" s="116"/>
      <c r="L4" s="116"/>
      <c r="M4" s="116"/>
      <c r="N4" s="116"/>
      <c r="O4" s="138"/>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row>
    <row r="5" spans="1:255" ht="6.75" customHeight="1" x14ac:dyDescent="0.25">
      <c r="B5" s="124"/>
      <c r="C5" s="116"/>
      <c r="D5" s="116"/>
      <c r="E5" s="116"/>
      <c r="F5" s="117"/>
      <c r="G5" s="118"/>
      <c r="H5" s="116"/>
      <c r="I5" s="116"/>
      <c r="J5" s="116"/>
      <c r="K5" s="116"/>
      <c r="L5" s="116"/>
      <c r="M5" s="116"/>
      <c r="N5" s="116"/>
      <c r="O5" s="138"/>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row>
    <row r="6" spans="1:255" ht="6.75" customHeight="1" x14ac:dyDescent="0.25">
      <c r="B6" s="88"/>
      <c r="C6" s="24"/>
      <c r="D6" s="24"/>
      <c r="E6" s="24"/>
      <c r="F6" s="92"/>
      <c r="G6" s="35"/>
      <c r="H6" s="93"/>
      <c r="I6" s="93"/>
      <c r="J6" s="93"/>
      <c r="K6" s="93"/>
      <c r="L6" s="93"/>
      <c r="M6" s="93"/>
      <c r="N6" s="24"/>
      <c r="O6" s="138"/>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15.75" customHeight="1" x14ac:dyDescent="0.25">
      <c r="B7" s="88" t="s">
        <v>41</v>
      </c>
      <c r="C7" s="24"/>
      <c r="D7" s="24"/>
      <c r="E7" s="24"/>
      <c r="F7" s="25" t="s">
        <v>37</v>
      </c>
      <c r="G7" s="143"/>
      <c r="H7" s="143"/>
      <c r="I7" s="143"/>
      <c r="J7" s="143"/>
      <c r="K7" s="143"/>
      <c r="L7" s="143"/>
      <c r="M7" s="143"/>
      <c r="N7" s="24"/>
      <c r="O7" s="138"/>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6.75" customHeight="1" x14ac:dyDescent="0.25">
      <c r="B8" s="26"/>
      <c r="C8" s="24"/>
      <c r="D8" s="24"/>
      <c r="E8" s="24"/>
      <c r="F8" s="27"/>
      <c r="G8" s="27"/>
      <c r="H8" s="27"/>
      <c r="I8" s="27"/>
      <c r="J8" s="27"/>
      <c r="K8" s="27"/>
      <c r="L8" s="27"/>
      <c r="M8" s="27"/>
      <c r="N8" s="28"/>
      <c r="O8" s="139"/>
    </row>
    <row r="9" spans="1:255" ht="15.75" customHeight="1" x14ac:dyDescent="0.25">
      <c r="B9" s="26" t="s">
        <v>94</v>
      </c>
      <c r="C9" s="29"/>
      <c r="D9" s="30">
        <v>1</v>
      </c>
      <c r="E9" s="24"/>
      <c r="F9" s="25" t="s">
        <v>38</v>
      </c>
      <c r="G9" s="144"/>
      <c r="H9" s="144"/>
      <c r="I9" s="144"/>
      <c r="J9" s="144"/>
      <c r="K9" s="144"/>
      <c r="L9" s="144"/>
      <c r="M9" s="144"/>
      <c r="N9" s="28"/>
      <c r="O9" s="31"/>
    </row>
    <row r="10" spans="1:255" ht="6.75" customHeight="1" x14ac:dyDescent="0.25">
      <c r="B10" s="26"/>
      <c r="C10" s="24"/>
      <c r="D10" s="24"/>
      <c r="E10" s="24"/>
      <c r="F10" s="27"/>
      <c r="G10" s="27"/>
      <c r="H10" s="27"/>
      <c r="I10" s="27"/>
      <c r="J10" s="27"/>
      <c r="K10" s="27"/>
      <c r="L10" s="27"/>
      <c r="M10" s="27"/>
      <c r="N10" s="28"/>
      <c r="O10" s="31"/>
    </row>
    <row r="11" spans="1:255" ht="15.75" customHeight="1" x14ac:dyDescent="0.25">
      <c r="B11" s="32" t="s">
        <v>109</v>
      </c>
      <c r="C11" s="24"/>
      <c r="D11" s="24"/>
      <c r="E11" s="24"/>
      <c r="F11" s="27"/>
      <c r="G11" s="27"/>
      <c r="H11" s="27"/>
      <c r="I11" s="27"/>
      <c r="J11" s="27"/>
      <c r="K11" s="27"/>
      <c r="L11" s="27"/>
      <c r="M11" s="27"/>
      <c r="N11" s="28"/>
      <c r="O11" s="31"/>
    </row>
    <row r="12" spans="1:255" ht="15.75" customHeight="1" x14ac:dyDescent="0.25">
      <c r="B12" s="26"/>
      <c r="C12" s="24"/>
      <c r="D12" s="24"/>
      <c r="E12" s="24"/>
      <c r="F12" s="27"/>
      <c r="G12" s="27"/>
      <c r="H12" s="27"/>
      <c r="I12" s="27"/>
      <c r="J12" s="27"/>
      <c r="K12" s="27"/>
      <c r="L12" s="27"/>
      <c r="M12" s="27"/>
      <c r="N12" s="28"/>
      <c r="O12" s="31"/>
      <c r="R12" s="91"/>
    </row>
    <row r="13" spans="1:255" ht="15.75" customHeight="1" x14ac:dyDescent="0.25">
      <c r="B13" s="33" t="s">
        <v>20</v>
      </c>
      <c r="C13" s="34" t="s">
        <v>8</v>
      </c>
      <c r="D13" s="35"/>
      <c r="E13" s="35"/>
      <c r="F13" s="35"/>
      <c r="G13" s="36"/>
      <c r="H13" s="38"/>
      <c r="I13" s="38"/>
      <c r="J13" s="38"/>
      <c r="K13" s="39"/>
      <c r="L13" s="35"/>
      <c r="M13" s="35"/>
      <c r="N13" s="35"/>
      <c r="O13" s="31"/>
      <c r="Q13" s="35"/>
      <c r="R13" s="35"/>
    </row>
    <row r="14" spans="1:255" ht="15.75" customHeight="1" x14ac:dyDescent="0.25">
      <c r="B14" s="33"/>
      <c r="C14" s="40" t="s">
        <v>110</v>
      </c>
      <c r="D14" s="41"/>
      <c r="E14" s="35"/>
      <c r="F14" s="35"/>
      <c r="G14" s="36"/>
      <c r="H14" s="38"/>
      <c r="I14" s="38"/>
      <c r="J14" s="38"/>
      <c r="K14" s="39"/>
      <c r="L14" s="42"/>
      <c r="M14" s="43" t="s">
        <v>39</v>
      </c>
      <c r="N14" s="35"/>
      <c r="O14" s="31"/>
      <c r="Q14" s="35"/>
      <c r="R14" s="44"/>
    </row>
    <row r="15" spans="1:255" ht="15.75" customHeight="1" x14ac:dyDescent="0.2">
      <c r="B15" s="33"/>
      <c r="C15" s="40" t="s">
        <v>101</v>
      </c>
      <c r="D15" s="41"/>
      <c r="E15" s="35"/>
      <c r="F15" s="35"/>
      <c r="G15" s="36"/>
      <c r="H15" s="6"/>
      <c r="I15" s="38"/>
      <c r="J15" s="38"/>
      <c r="K15" s="39"/>
      <c r="L15" s="42"/>
      <c r="M15" s="96" t="s">
        <v>100</v>
      </c>
      <c r="N15" s="35"/>
      <c r="O15" s="31"/>
      <c r="Q15" s="35"/>
      <c r="R15" s="44"/>
    </row>
    <row r="16" spans="1:255" ht="15.75" customHeight="1" x14ac:dyDescent="0.25">
      <c r="B16" s="33"/>
      <c r="C16" s="40" t="s">
        <v>31</v>
      </c>
      <c r="D16" s="41"/>
      <c r="E16" s="35"/>
      <c r="F16" s="35"/>
      <c r="G16" s="36"/>
      <c r="H16" s="38"/>
      <c r="I16" s="38"/>
      <c r="J16" s="38"/>
      <c r="K16" s="39"/>
      <c r="L16" s="42"/>
      <c r="M16" s="96" t="s">
        <v>100</v>
      </c>
      <c r="N16" s="35"/>
      <c r="O16" s="31"/>
      <c r="Q16" s="35"/>
      <c r="R16" s="44"/>
    </row>
    <row r="17" spans="2:21" ht="15.75" customHeight="1" x14ac:dyDescent="0.25">
      <c r="B17" s="33"/>
      <c r="C17" s="40"/>
      <c r="D17" s="41" t="s">
        <v>32</v>
      </c>
      <c r="E17" s="35"/>
      <c r="F17" s="35"/>
      <c r="G17" s="36"/>
      <c r="H17" s="38"/>
      <c r="I17" s="38"/>
      <c r="J17" s="38"/>
      <c r="K17" s="39"/>
      <c r="L17" s="48" t="str">
        <f>IF(L14=0,"",L14*20%)</f>
        <v/>
      </c>
      <c r="M17" s="96" t="s">
        <v>100</v>
      </c>
      <c r="N17" s="35"/>
      <c r="O17" s="31"/>
      <c r="Q17" s="35"/>
      <c r="R17" s="44"/>
    </row>
    <row r="18" spans="2:21" ht="15.75" customHeight="1" x14ac:dyDescent="0.25">
      <c r="B18" s="33"/>
      <c r="C18" s="41" t="s">
        <v>9</v>
      </c>
      <c r="D18" s="41"/>
      <c r="E18" s="35"/>
      <c r="F18" s="35"/>
      <c r="G18" s="36"/>
      <c r="H18" s="38"/>
      <c r="I18" s="38"/>
      <c r="J18" s="38"/>
      <c r="K18" s="39"/>
      <c r="L18" s="45"/>
      <c r="M18" s="43" t="s">
        <v>10</v>
      </c>
      <c r="N18" s="35"/>
      <c r="O18" s="31"/>
      <c r="Q18" s="35"/>
      <c r="R18" s="35"/>
      <c r="S18" s="35"/>
    </row>
    <row r="19" spans="2:21" ht="15.75" customHeight="1" x14ac:dyDescent="0.25">
      <c r="B19" s="33"/>
      <c r="C19" s="46" t="s">
        <v>92</v>
      </c>
      <c r="D19" s="41"/>
      <c r="E19" s="35"/>
      <c r="F19" s="35"/>
      <c r="G19" s="36"/>
      <c r="I19" s="94" t="s">
        <v>95</v>
      </c>
      <c r="J19" s="87">
        <v>21</v>
      </c>
      <c r="K19" s="47" t="s">
        <v>96</v>
      </c>
      <c r="L19" s="48" t="str">
        <f>IF(ISERROR(J19/L18)=TRUE,"",J19/L18)</f>
        <v/>
      </c>
      <c r="M19" s="43" t="s">
        <v>0</v>
      </c>
      <c r="N19" s="35"/>
      <c r="O19" s="31"/>
      <c r="Q19" s="35"/>
      <c r="R19" s="44"/>
      <c r="S19" s="35"/>
    </row>
    <row r="20" spans="2:21" ht="15.75" customHeight="1" x14ac:dyDescent="0.2">
      <c r="B20" s="33"/>
      <c r="C20" s="46" t="s">
        <v>103</v>
      </c>
      <c r="D20" s="41"/>
      <c r="E20" s="35"/>
      <c r="F20" s="35"/>
      <c r="G20" s="36"/>
      <c r="I20" s="94" t="s">
        <v>95</v>
      </c>
      <c r="J20" s="87">
        <v>25</v>
      </c>
      <c r="K20" s="47" t="s">
        <v>96</v>
      </c>
      <c r="L20" s="9" t="str">
        <f>IF(ISERROR(J20/L18)=TRUE,"",J20/L18)</f>
        <v/>
      </c>
      <c r="M20" s="43" t="s">
        <v>0</v>
      </c>
      <c r="N20" s="35"/>
      <c r="O20" s="31"/>
      <c r="Q20" s="35"/>
      <c r="R20" s="44"/>
      <c r="S20" s="35"/>
    </row>
    <row r="21" spans="2:21" ht="15.75" customHeight="1" x14ac:dyDescent="0.25">
      <c r="B21" s="33"/>
      <c r="C21" s="41" t="s">
        <v>53</v>
      </c>
      <c r="D21" s="41"/>
      <c r="E21" s="35"/>
      <c r="F21" s="35"/>
      <c r="G21" s="36"/>
      <c r="I21" s="90" t="s">
        <v>95</v>
      </c>
      <c r="J21" s="87">
        <f>J19</f>
        <v>21</v>
      </c>
      <c r="K21" s="47" t="s">
        <v>96</v>
      </c>
      <c r="L21" s="48" t="str">
        <f>IF(L14=0,"",ROUND(L19*L14,0))</f>
        <v/>
      </c>
      <c r="M21" s="43" t="s">
        <v>0</v>
      </c>
      <c r="N21" s="35"/>
      <c r="O21" s="31"/>
      <c r="Q21" s="35"/>
      <c r="R21" s="44"/>
      <c r="S21" s="35"/>
    </row>
    <row r="22" spans="2:21" ht="15.75" customHeight="1" x14ac:dyDescent="0.25">
      <c r="B22" s="33"/>
      <c r="C22" s="41" t="s">
        <v>104</v>
      </c>
      <c r="D22" s="41"/>
      <c r="E22" s="35"/>
      <c r="F22" s="35"/>
      <c r="G22" s="36"/>
      <c r="I22" s="90" t="s">
        <v>95</v>
      </c>
      <c r="J22" s="87">
        <f>J20</f>
        <v>25</v>
      </c>
      <c r="K22" s="47" t="s">
        <v>96</v>
      </c>
      <c r="L22" s="48" t="str">
        <f>IF(L15=0,"",ROUND(L20*L15,0))</f>
        <v/>
      </c>
      <c r="M22" s="43" t="s">
        <v>0</v>
      </c>
      <c r="N22" s="35"/>
      <c r="O22" s="31"/>
      <c r="Q22" s="35"/>
      <c r="R22" s="44"/>
      <c r="S22" s="35"/>
      <c r="U22" s="134"/>
    </row>
    <row r="23" spans="2:21" ht="15.75" customHeight="1" x14ac:dyDescent="0.25">
      <c r="B23" s="33"/>
      <c r="C23" s="49" t="s">
        <v>70</v>
      </c>
      <c r="D23" s="49"/>
      <c r="E23" s="50"/>
      <c r="F23" s="50"/>
      <c r="G23" s="51"/>
      <c r="H23" s="52"/>
      <c r="I23" s="89"/>
      <c r="J23" s="89"/>
      <c r="K23" s="53"/>
      <c r="L23" s="54"/>
      <c r="M23" s="55" t="s">
        <v>0</v>
      </c>
      <c r="N23" s="35"/>
      <c r="O23" s="31"/>
      <c r="Q23" s="133" t="str">
        <f>IF(L23&gt;L22,"Tierplatzzahl für Stall mit Kaltscharrraum: maximal "&amp;L22&amp;" "&amp;M23&amp;" möglich!","")</f>
        <v/>
      </c>
      <c r="U23" s="134"/>
    </row>
    <row r="24" spans="2:21" ht="15.75" customHeight="1" x14ac:dyDescent="0.25">
      <c r="B24" s="33"/>
      <c r="C24" s="56" t="s">
        <v>102</v>
      </c>
      <c r="D24" s="41"/>
      <c r="E24" s="35"/>
      <c r="F24" s="35"/>
      <c r="G24" s="36"/>
      <c r="H24" s="47"/>
      <c r="I24" s="145" t="str">
        <f>IF(Q23="","",Q23)</f>
        <v/>
      </c>
      <c r="J24" s="145"/>
      <c r="K24" s="145"/>
      <c r="L24" s="145"/>
      <c r="M24" s="145"/>
      <c r="N24" s="35"/>
      <c r="O24" s="31"/>
    </row>
    <row r="25" spans="2:21" ht="9.75" customHeight="1" x14ac:dyDescent="0.25">
      <c r="B25" s="33"/>
      <c r="C25" s="41"/>
      <c r="D25" s="41"/>
      <c r="E25" s="35"/>
      <c r="F25" s="35"/>
      <c r="G25" s="36"/>
      <c r="H25" s="47"/>
      <c r="I25" s="145"/>
      <c r="J25" s="145"/>
      <c r="K25" s="145"/>
      <c r="L25" s="145"/>
      <c r="M25" s="145"/>
      <c r="N25" s="35"/>
      <c r="O25" s="31"/>
    </row>
    <row r="26" spans="2:21" ht="15.75" customHeight="1" x14ac:dyDescent="0.25">
      <c r="B26" s="33"/>
      <c r="C26" s="41" t="s">
        <v>1</v>
      </c>
      <c r="D26" s="41"/>
      <c r="E26" s="35"/>
      <c r="F26" s="35"/>
      <c r="G26" s="36"/>
      <c r="H26" s="38"/>
      <c r="I26" s="38"/>
      <c r="J26" s="38"/>
      <c r="K26" s="39"/>
      <c r="L26" s="57"/>
      <c r="M26" s="136"/>
      <c r="N26" s="35"/>
      <c r="O26" s="31"/>
    </row>
    <row r="27" spans="2:21" ht="15.75" customHeight="1" x14ac:dyDescent="0.25">
      <c r="B27" s="33"/>
      <c r="C27" s="41" t="s">
        <v>90</v>
      </c>
      <c r="D27" s="41"/>
      <c r="E27" s="35"/>
      <c r="F27" s="35"/>
      <c r="G27" s="36"/>
      <c r="H27" s="38"/>
      <c r="I27" s="38"/>
      <c r="J27" s="38"/>
      <c r="K27" s="39"/>
      <c r="L27" s="48" t="str">
        <f>IF(L23=0,"",L23*L26)</f>
        <v/>
      </c>
      <c r="M27" s="43" t="s">
        <v>0</v>
      </c>
      <c r="N27" s="35"/>
      <c r="O27" s="31"/>
      <c r="R27" s="132"/>
    </row>
    <row r="28" spans="2:21" ht="9.75" customHeight="1" x14ac:dyDescent="0.25">
      <c r="B28" s="58"/>
      <c r="C28" s="35"/>
      <c r="D28" s="35"/>
      <c r="E28" s="35"/>
      <c r="F28" s="35"/>
      <c r="G28" s="36"/>
      <c r="H28" s="35"/>
      <c r="I28" s="35"/>
      <c r="J28" s="35"/>
      <c r="K28" s="36"/>
      <c r="L28" s="35"/>
      <c r="M28" s="35"/>
      <c r="N28" s="35"/>
      <c r="O28" s="31"/>
    </row>
    <row r="29" spans="2:21" ht="15.75" customHeight="1" x14ac:dyDescent="0.25">
      <c r="B29" s="59" t="s">
        <v>21</v>
      </c>
      <c r="C29" s="34" t="s">
        <v>72</v>
      </c>
      <c r="D29" s="24"/>
      <c r="E29" s="24"/>
      <c r="F29" s="35"/>
      <c r="G29" s="36"/>
      <c r="H29" s="35"/>
      <c r="I29" s="35"/>
      <c r="J29" s="35"/>
      <c r="K29" s="36"/>
      <c r="L29" s="35"/>
      <c r="M29" s="35"/>
      <c r="N29" s="35"/>
      <c r="O29" s="31"/>
      <c r="Q29" s="60"/>
    </row>
    <row r="30" spans="2:21" ht="15.75" customHeight="1" x14ac:dyDescent="0.25">
      <c r="B30" s="58"/>
      <c r="C30" s="41" t="s">
        <v>33</v>
      </c>
      <c r="D30" s="41"/>
      <c r="E30" s="41"/>
      <c r="F30" s="41"/>
      <c r="G30" s="41"/>
      <c r="H30" s="35"/>
      <c r="I30" s="35"/>
      <c r="J30" s="35"/>
      <c r="K30" s="35"/>
      <c r="L30" s="61"/>
      <c r="M30" s="39"/>
      <c r="N30" s="35"/>
      <c r="O30" s="31"/>
      <c r="Q30" s="62" t="s">
        <v>2</v>
      </c>
    </row>
    <row r="31" spans="2:21" ht="15.75" customHeight="1" x14ac:dyDescent="0.25">
      <c r="B31" s="58"/>
      <c r="C31" s="41" t="s">
        <v>11</v>
      </c>
      <c r="D31" s="41"/>
      <c r="E31" s="41"/>
      <c r="F31" s="41"/>
      <c r="G31" s="41"/>
      <c r="H31" s="35"/>
      <c r="I31" s="35"/>
      <c r="J31" s="35"/>
      <c r="K31" s="35"/>
      <c r="L31" s="61"/>
      <c r="M31" s="39"/>
      <c r="N31" s="35"/>
      <c r="O31" s="31"/>
      <c r="Q31" s="63" t="s">
        <v>3</v>
      </c>
    </row>
    <row r="32" spans="2:21" ht="15.75" customHeight="1" x14ac:dyDescent="0.25">
      <c r="B32" s="58"/>
      <c r="C32" s="41" t="s">
        <v>68</v>
      </c>
      <c r="D32" s="41"/>
      <c r="E32" s="41"/>
      <c r="F32" s="41"/>
      <c r="G32" s="41"/>
      <c r="H32" s="35"/>
      <c r="I32" s="35"/>
      <c r="J32" s="35"/>
      <c r="K32" s="35"/>
      <c r="L32" s="61"/>
      <c r="M32" s="39"/>
      <c r="N32" s="35"/>
      <c r="O32" s="31"/>
    </row>
    <row r="33" spans="2:15" ht="15.75" customHeight="1" x14ac:dyDescent="0.25">
      <c r="B33" s="58"/>
      <c r="C33" s="41" t="s">
        <v>12</v>
      </c>
      <c r="D33" s="41"/>
      <c r="E33" s="41"/>
      <c r="F33" s="41"/>
      <c r="G33" s="41"/>
      <c r="H33" s="35"/>
      <c r="I33" s="35"/>
      <c r="J33" s="35"/>
      <c r="K33" s="35"/>
      <c r="L33" s="61"/>
      <c r="M33" s="39"/>
      <c r="N33" s="35"/>
      <c r="O33" s="31"/>
    </row>
    <row r="34" spans="2:15" ht="15.75" customHeight="1" x14ac:dyDescent="0.25">
      <c r="B34" s="58"/>
      <c r="C34" s="41" t="s">
        <v>34</v>
      </c>
      <c r="D34" s="41"/>
      <c r="E34" s="41"/>
      <c r="F34" s="41"/>
      <c r="G34" s="41"/>
      <c r="H34" s="35"/>
      <c r="I34" s="35"/>
      <c r="J34" s="35"/>
      <c r="K34" s="35"/>
      <c r="L34" s="61"/>
      <c r="M34" s="39"/>
      <c r="N34" s="35"/>
      <c r="O34" s="31"/>
    </row>
    <row r="35" spans="2:15" ht="15.75" customHeight="1" x14ac:dyDescent="0.25">
      <c r="B35" s="58"/>
      <c r="C35" s="41" t="s">
        <v>13</v>
      </c>
      <c r="D35" s="41"/>
      <c r="E35" s="41"/>
      <c r="F35" s="41"/>
      <c r="G35" s="41"/>
      <c r="H35" s="35"/>
      <c r="I35" s="35"/>
      <c r="J35" s="35"/>
      <c r="K35" s="35"/>
      <c r="L35" s="61"/>
      <c r="M35" s="39"/>
      <c r="N35" s="35"/>
      <c r="O35" s="31"/>
    </row>
    <row r="36" spans="2:15" ht="15.75" customHeight="1" x14ac:dyDescent="0.25">
      <c r="B36" s="59"/>
      <c r="C36" s="41" t="s">
        <v>44</v>
      </c>
      <c r="D36" s="41"/>
      <c r="E36" s="41"/>
      <c r="F36" s="41"/>
      <c r="G36" s="41"/>
      <c r="H36" s="35"/>
      <c r="I36" s="35"/>
      <c r="J36" s="35"/>
      <c r="K36" s="35"/>
      <c r="L36" s="64"/>
      <c r="M36" s="36"/>
      <c r="N36" s="35"/>
      <c r="O36" s="31"/>
    </row>
    <row r="37" spans="2:15" ht="15.75" customHeight="1" x14ac:dyDescent="0.25">
      <c r="B37" s="58"/>
      <c r="C37" s="41" t="s">
        <v>45</v>
      </c>
      <c r="D37" s="41"/>
      <c r="E37" s="41"/>
      <c r="F37" s="41"/>
      <c r="G37" s="41"/>
      <c r="H37" s="35"/>
      <c r="I37" s="35"/>
      <c r="J37" s="35"/>
      <c r="K37" s="35"/>
      <c r="L37" s="61"/>
      <c r="M37" s="39"/>
      <c r="N37" s="35"/>
      <c r="O37" s="31"/>
    </row>
    <row r="38" spans="2:15" ht="15.75" customHeight="1" x14ac:dyDescent="0.25">
      <c r="B38" s="58"/>
      <c r="C38" s="40" t="s">
        <v>111</v>
      </c>
      <c r="D38" s="125"/>
      <c r="E38" s="126"/>
      <c r="F38" s="125"/>
      <c r="G38" s="125"/>
      <c r="H38" s="127"/>
      <c r="I38" s="127"/>
      <c r="J38" s="127"/>
      <c r="K38" s="127"/>
      <c r="L38" s="131"/>
      <c r="M38" s="128"/>
      <c r="N38" s="35"/>
      <c r="O38" s="31"/>
    </row>
    <row r="39" spans="2:15" ht="9.75" customHeight="1" x14ac:dyDescent="0.25">
      <c r="B39" s="58"/>
      <c r="C39" s="41"/>
      <c r="D39" s="41"/>
      <c r="F39" s="41"/>
      <c r="G39" s="41"/>
      <c r="H39" s="35"/>
      <c r="I39" s="35"/>
      <c r="J39" s="35"/>
      <c r="K39" s="35"/>
      <c r="L39" s="35"/>
      <c r="M39" s="39"/>
      <c r="N39" s="35"/>
      <c r="O39" s="31"/>
    </row>
    <row r="40" spans="2:15" ht="15.75" customHeight="1" x14ac:dyDescent="0.25">
      <c r="B40" s="11" t="s">
        <v>22</v>
      </c>
      <c r="C40" s="7" t="s">
        <v>7</v>
      </c>
      <c r="D40" s="35"/>
      <c r="E40" s="35"/>
      <c r="F40" s="35"/>
      <c r="G40" s="35"/>
      <c r="H40" s="35"/>
      <c r="I40" s="35"/>
      <c r="J40" s="35"/>
      <c r="K40" s="36"/>
      <c r="L40" s="35"/>
      <c r="M40" s="39"/>
      <c r="N40" s="35"/>
      <c r="O40" s="31"/>
    </row>
    <row r="41" spans="2:15" ht="15.75" customHeight="1" x14ac:dyDescent="0.2">
      <c r="B41" s="10"/>
      <c r="C41" s="8" t="s">
        <v>46</v>
      </c>
      <c r="D41" s="35"/>
      <c r="E41" s="35"/>
      <c r="F41" s="35"/>
      <c r="G41" s="35"/>
      <c r="H41" s="35"/>
      <c r="I41" s="35"/>
      <c r="J41" s="35"/>
      <c r="K41" s="36"/>
      <c r="L41" s="61"/>
      <c r="M41" s="39"/>
      <c r="N41" s="35"/>
      <c r="O41" s="31"/>
    </row>
    <row r="42" spans="2:15" ht="15.75" customHeight="1" x14ac:dyDescent="0.2">
      <c r="B42" s="10"/>
      <c r="C42" s="8" t="s">
        <v>36</v>
      </c>
      <c r="D42" s="35"/>
      <c r="E42" s="35"/>
      <c r="F42" s="35"/>
      <c r="G42" s="35"/>
      <c r="H42" s="35"/>
      <c r="I42" s="35"/>
      <c r="J42" s="35"/>
      <c r="K42" s="36"/>
      <c r="L42" s="61"/>
      <c r="M42" s="39"/>
      <c r="N42" s="35"/>
      <c r="O42" s="31"/>
    </row>
    <row r="43" spans="2:15" ht="9.75" customHeight="1" x14ac:dyDescent="0.25">
      <c r="B43" s="58"/>
      <c r="C43" s="35"/>
      <c r="D43" s="35"/>
      <c r="E43" s="35"/>
      <c r="F43" s="35"/>
      <c r="G43" s="35"/>
      <c r="H43" s="35"/>
      <c r="I43" s="35"/>
      <c r="J43" s="35"/>
      <c r="K43" s="36"/>
      <c r="L43" s="35"/>
      <c r="M43" s="37"/>
      <c r="N43" s="35"/>
      <c r="O43" s="31"/>
    </row>
    <row r="44" spans="2:15" ht="15.75" customHeight="1" x14ac:dyDescent="0.25">
      <c r="B44" s="59" t="s">
        <v>23</v>
      </c>
      <c r="C44" s="34" t="s">
        <v>4</v>
      </c>
      <c r="D44" s="35"/>
      <c r="E44" s="35"/>
      <c r="F44" s="35"/>
      <c r="G44" s="35"/>
      <c r="H44" s="35"/>
      <c r="I44" s="35"/>
      <c r="J44" s="35"/>
      <c r="K44" s="36"/>
      <c r="L44" s="35"/>
      <c r="M44" s="37"/>
      <c r="N44" s="35"/>
      <c r="O44" s="31"/>
    </row>
    <row r="45" spans="2:15" ht="15.75" customHeight="1" x14ac:dyDescent="0.25">
      <c r="B45" s="58"/>
      <c r="C45" s="41" t="s">
        <v>73</v>
      </c>
      <c r="D45" s="35"/>
      <c r="E45" s="35"/>
      <c r="F45" s="35"/>
      <c r="G45" s="35"/>
      <c r="H45" s="35"/>
      <c r="I45" s="35"/>
      <c r="J45" s="35"/>
      <c r="K45" s="35"/>
      <c r="L45" s="61"/>
      <c r="M45" s="39"/>
      <c r="N45" s="35"/>
      <c r="O45" s="31"/>
    </row>
    <row r="46" spans="2:15" ht="15.75" customHeight="1" x14ac:dyDescent="0.25">
      <c r="B46" s="58"/>
      <c r="C46" s="41" t="s">
        <v>14</v>
      </c>
      <c r="D46" s="35"/>
      <c r="E46" s="35"/>
      <c r="F46" s="35"/>
      <c r="G46" s="35"/>
      <c r="H46" s="35"/>
      <c r="I46" s="35"/>
      <c r="J46" s="35"/>
      <c r="K46" s="35"/>
      <c r="L46" s="61"/>
      <c r="M46" s="39"/>
      <c r="N46" s="35"/>
      <c r="O46" s="31"/>
    </row>
    <row r="47" spans="2:15" ht="9.75" customHeight="1" x14ac:dyDescent="0.25">
      <c r="B47" s="58"/>
      <c r="C47" s="35"/>
      <c r="D47" s="35"/>
      <c r="E47" s="35"/>
      <c r="F47" s="35"/>
      <c r="G47" s="35"/>
      <c r="H47" s="35"/>
      <c r="I47" s="35"/>
      <c r="J47" s="35"/>
      <c r="K47" s="36"/>
      <c r="L47" s="36"/>
      <c r="M47" s="39"/>
      <c r="N47" s="35"/>
      <c r="O47" s="31"/>
    </row>
    <row r="48" spans="2:15" ht="15.75" customHeight="1" x14ac:dyDescent="0.25">
      <c r="B48" s="59" t="s">
        <v>24</v>
      </c>
      <c r="C48" s="34" t="s">
        <v>15</v>
      </c>
      <c r="D48" s="35"/>
      <c r="E48" s="35"/>
      <c r="F48" s="35"/>
      <c r="G48" s="35"/>
      <c r="H48" s="35"/>
      <c r="I48" s="35"/>
      <c r="J48" s="35"/>
      <c r="K48" s="36"/>
      <c r="L48" s="35"/>
      <c r="M48" s="37"/>
      <c r="N48" s="35"/>
      <c r="O48" s="31"/>
    </row>
    <row r="49" spans="2:15" ht="15.75" customHeight="1" x14ac:dyDescent="0.25">
      <c r="B49" s="65"/>
      <c r="C49" s="41" t="s">
        <v>16</v>
      </c>
      <c r="D49" s="35"/>
      <c r="E49" s="35"/>
      <c r="F49" s="35"/>
      <c r="G49" s="35"/>
      <c r="H49" s="35"/>
      <c r="I49" s="35"/>
      <c r="J49" s="35"/>
      <c r="K49" s="35"/>
      <c r="L49" s="61"/>
      <c r="M49" s="39"/>
      <c r="N49" s="35"/>
      <c r="O49" s="31"/>
    </row>
    <row r="50" spans="2:15" ht="15.75" customHeight="1" x14ac:dyDescent="0.25">
      <c r="B50" s="58"/>
      <c r="C50" s="41" t="s">
        <v>17</v>
      </c>
      <c r="D50" s="35"/>
      <c r="E50" s="35"/>
      <c r="F50" s="35"/>
      <c r="G50" s="35"/>
      <c r="H50" s="35"/>
      <c r="I50" s="35"/>
      <c r="J50" s="35"/>
      <c r="K50" s="35"/>
      <c r="L50" s="61"/>
      <c r="M50" s="39"/>
      <c r="N50" s="35"/>
      <c r="O50" s="31"/>
    </row>
    <row r="51" spans="2:15" ht="9.75" customHeight="1" x14ac:dyDescent="0.25">
      <c r="B51" s="58"/>
      <c r="C51" s="41"/>
      <c r="D51" s="35"/>
      <c r="E51" s="35"/>
      <c r="F51" s="35"/>
      <c r="G51" s="35"/>
      <c r="H51" s="35"/>
      <c r="I51" s="35"/>
      <c r="J51" s="35"/>
      <c r="K51" s="35"/>
      <c r="L51" s="66"/>
      <c r="M51" s="39"/>
      <c r="N51" s="35"/>
      <c r="O51" s="31"/>
    </row>
    <row r="52" spans="2:15" ht="15.75" customHeight="1" x14ac:dyDescent="0.25">
      <c r="B52" s="59" t="s">
        <v>25</v>
      </c>
      <c r="C52" s="34" t="s">
        <v>18</v>
      </c>
      <c r="D52" s="35"/>
      <c r="E52" s="35"/>
      <c r="F52" s="35"/>
      <c r="G52" s="35"/>
      <c r="H52" s="35"/>
      <c r="I52" s="35"/>
      <c r="J52" s="35"/>
      <c r="K52" s="35"/>
      <c r="L52" s="67"/>
      <c r="M52" s="39"/>
      <c r="N52" s="35"/>
      <c r="O52" s="31"/>
    </row>
    <row r="53" spans="2:15" ht="15.75" customHeight="1" x14ac:dyDescent="0.25">
      <c r="B53" s="58"/>
      <c r="C53" s="41" t="s">
        <v>19</v>
      </c>
      <c r="D53" s="35"/>
      <c r="E53" s="35"/>
      <c r="F53" s="35"/>
      <c r="G53" s="35"/>
      <c r="H53" s="35"/>
      <c r="I53" s="35"/>
      <c r="J53" s="35"/>
      <c r="K53" s="35"/>
      <c r="L53" s="61"/>
      <c r="M53" s="39"/>
      <c r="N53" s="35"/>
      <c r="O53" s="31"/>
    </row>
    <row r="54" spans="2:15" ht="9.75" customHeight="1" x14ac:dyDescent="0.25">
      <c r="B54" s="58"/>
      <c r="C54" s="41"/>
      <c r="D54" s="35"/>
      <c r="E54" s="35"/>
      <c r="F54" s="35"/>
      <c r="G54" s="35"/>
      <c r="H54" s="35"/>
      <c r="I54" s="35"/>
      <c r="J54" s="35"/>
      <c r="K54" s="35"/>
      <c r="L54" s="66"/>
      <c r="M54" s="39"/>
      <c r="N54" s="35"/>
      <c r="O54" s="31"/>
    </row>
    <row r="55" spans="2:15" ht="15.75" customHeight="1" x14ac:dyDescent="0.25">
      <c r="B55" s="59" t="s">
        <v>26</v>
      </c>
      <c r="C55" s="34" t="s">
        <v>5</v>
      </c>
      <c r="D55" s="35"/>
      <c r="E55" s="35"/>
      <c r="F55" s="35"/>
      <c r="G55" s="35"/>
      <c r="H55" s="35"/>
      <c r="I55" s="35"/>
      <c r="J55" s="35"/>
      <c r="K55" s="35"/>
      <c r="L55" s="35"/>
      <c r="M55" s="37"/>
      <c r="N55" s="35"/>
      <c r="O55" s="31"/>
    </row>
    <row r="56" spans="2:15" ht="15.75" customHeight="1" x14ac:dyDescent="0.25">
      <c r="B56" s="58"/>
      <c r="C56" s="41" t="s">
        <v>6</v>
      </c>
      <c r="D56" s="41"/>
      <c r="E56" s="41"/>
      <c r="F56" s="41"/>
      <c r="G56" s="41"/>
      <c r="H56" s="41"/>
      <c r="I56" s="41"/>
      <c r="J56" s="41"/>
      <c r="K56" s="35"/>
      <c r="L56" s="61"/>
      <c r="M56" s="39"/>
      <c r="N56" s="35"/>
      <c r="O56" s="31"/>
    </row>
    <row r="57" spans="2:15" ht="15.75" customHeight="1" x14ac:dyDescent="0.25">
      <c r="B57" s="58"/>
      <c r="C57" s="41" t="s">
        <v>35</v>
      </c>
      <c r="D57" s="41"/>
      <c r="E57" s="41"/>
      <c r="F57" s="41"/>
      <c r="G57" s="41"/>
      <c r="H57" s="41"/>
      <c r="I57" s="41"/>
      <c r="J57" s="41"/>
      <c r="K57" s="35"/>
      <c r="L57" s="61"/>
      <c r="M57" s="39"/>
      <c r="N57" s="35"/>
      <c r="O57" s="31"/>
    </row>
    <row r="58" spans="2:15" ht="15.75" customHeight="1" x14ac:dyDescent="0.25">
      <c r="B58" s="58"/>
      <c r="C58" s="41" t="s">
        <v>75</v>
      </c>
      <c r="D58" s="41"/>
      <c r="E58" s="41"/>
      <c r="F58" s="41"/>
      <c r="G58" s="41"/>
      <c r="H58" s="41"/>
      <c r="I58" s="41"/>
      <c r="J58" s="41"/>
      <c r="K58" s="35"/>
      <c r="L58" s="61"/>
      <c r="M58" s="39"/>
      <c r="N58" s="35"/>
      <c r="O58" s="31"/>
    </row>
    <row r="59" spans="2:15" ht="6.75" customHeight="1" x14ac:dyDescent="0.25">
      <c r="B59" s="68"/>
      <c r="C59" s="69"/>
      <c r="D59" s="69"/>
      <c r="E59" s="69"/>
      <c r="F59" s="69"/>
      <c r="G59" s="69"/>
      <c r="H59" s="69"/>
      <c r="I59" s="69"/>
      <c r="J59" s="69"/>
      <c r="K59" s="69"/>
      <c r="L59" s="69"/>
      <c r="M59" s="69"/>
      <c r="N59" s="70"/>
      <c r="O59" s="31"/>
    </row>
    <row r="60" spans="2:15" ht="6.75" customHeight="1" x14ac:dyDescent="0.25">
      <c r="B60" s="71"/>
      <c r="C60" s="72"/>
      <c r="D60" s="72"/>
      <c r="E60" s="72"/>
      <c r="F60" s="72"/>
      <c r="G60" s="72"/>
      <c r="H60" s="72"/>
      <c r="I60" s="72"/>
      <c r="J60" s="72"/>
      <c r="K60" s="72"/>
      <c r="L60" s="72"/>
      <c r="M60" s="72"/>
      <c r="N60" s="72"/>
      <c r="O60" s="73"/>
    </row>
    <row r="61" spans="2:15" ht="15.75" customHeight="1" x14ac:dyDescent="0.25">
      <c r="B61" s="74"/>
      <c r="C61" s="75" t="s">
        <v>42</v>
      </c>
      <c r="D61" s="72"/>
      <c r="E61" s="72"/>
      <c r="F61" s="72"/>
      <c r="G61" s="72"/>
      <c r="H61" s="72"/>
      <c r="I61" s="72"/>
      <c r="J61" s="72"/>
      <c r="K61" s="76"/>
      <c r="L61" s="76"/>
      <c r="M61" s="76"/>
      <c r="N61" s="76"/>
      <c r="O61" s="73" t="s">
        <v>28</v>
      </c>
    </row>
    <row r="62" spans="2:15" ht="15.75" customHeight="1" x14ac:dyDescent="0.25">
      <c r="B62" s="74"/>
      <c r="C62" s="72" t="s">
        <v>29</v>
      </c>
      <c r="D62" s="77"/>
      <c r="E62" s="72"/>
      <c r="F62" s="72"/>
      <c r="G62" s="72"/>
      <c r="H62" s="72"/>
      <c r="I62" s="72"/>
      <c r="J62" s="72"/>
      <c r="K62" s="78"/>
      <c r="L62" s="130"/>
      <c r="M62" s="76"/>
      <c r="N62" s="76"/>
      <c r="O62" s="79"/>
    </row>
    <row r="63" spans="2:15" ht="6.75" customHeight="1" x14ac:dyDescent="0.25">
      <c r="B63" s="74"/>
      <c r="C63" s="72"/>
      <c r="D63" s="72"/>
      <c r="E63" s="72"/>
      <c r="F63" s="72"/>
      <c r="G63" s="72"/>
      <c r="H63" s="72"/>
      <c r="I63" s="72"/>
      <c r="J63" s="72"/>
      <c r="K63" s="72"/>
      <c r="L63" s="80"/>
      <c r="M63" s="76"/>
      <c r="N63" s="76"/>
      <c r="O63" s="73"/>
    </row>
    <row r="64" spans="2:15" ht="15.75" customHeight="1" x14ac:dyDescent="0.25">
      <c r="B64" s="74"/>
      <c r="C64" s="72" t="s">
        <v>30</v>
      </c>
      <c r="D64" s="72"/>
      <c r="E64" s="72"/>
      <c r="F64" s="72"/>
      <c r="G64" s="72"/>
      <c r="H64" s="72"/>
      <c r="I64" s="72"/>
      <c r="J64" s="72"/>
      <c r="K64" s="78"/>
      <c r="L64" s="130"/>
      <c r="M64" s="81"/>
      <c r="N64" s="76"/>
      <c r="O64" s="73" t="s">
        <v>40</v>
      </c>
    </row>
    <row r="65" spans="2:16" ht="6.75" customHeight="1" x14ac:dyDescent="0.25">
      <c r="B65" s="74"/>
      <c r="C65" s="72"/>
      <c r="D65" s="72"/>
      <c r="E65" s="72"/>
      <c r="F65" s="72"/>
      <c r="G65" s="72"/>
      <c r="H65" s="72"/>
      <c r="I65" s="72"/>
      <c r="J65" s="72"/>
      <c r="K65" s="72"/>
      <c r="L65" s="80"/>
      <c r="M65" s="76"/>
      <c r="N65" s="76"/>
      <c r="O65" s="73"/>
    </row>
    <row r="66" spans="2:16" ht="15.75" customHeight="1" x14ac:dyDescent="0.25">
      <c r="B66" s="74"/>
      <c r="C66" s="140" t="s">
        <v>43</v>
      </c>
      <c r="D66" s="140"/>
      <c r="E66" s="140"/>
      <c r="F66" s="140"/>
      <c r="G66" s="140"/>
      <c r="H66" s="140"/>
      <c r="I66" s="140"/>
      <c r="J66" s="140"/>
      <c r="K66" s="141"/>
      <c r="L66" s="130"/>
      <c r="M66" s="81"/>
      <c r="N66" s="76"/>
      <c r="O66" s="79"/>
    </row>
    <row r="67" spans="2:16" ht="6.75" customHeight="1" thickBot="1" x14ac:dyDescent="0.3">
      <c r="B67" s="82"/>
      <c r="C67" s="83"/>
      <c r="D67" s="83"/>
      <c r="E67" s="83"/>
      <c r="F67" s="83"/>
      <c r="G67" s="83"/>
      <c r="H67" s="83"/>
      <c r="I67" s="83"/>
      <c r="J67" s="83"/>
      <c r="K67" s="83"/>
      <c r="L67" s="84"/>
      <c r="M67" s="84"/>
      <c r="N67" s="85"/>
      <c r="O67" s="86"/>
    </row>
    <row r="68" spans="2:16" ht="11.1" customHeight="1" x14ac:dyDescent="0.25">
      <c r="P68" s="20"/>
    </row>
    <row r="69" spans="2:16" x14ac:dyDescent="0.25">
      <c r="L69" s="142"/>
      <c r="M69" s="142"/>
      <c r="N69" s="142"/>
      <c r="O69" s="142"/>
    </row>
  </sheetData>
  <sheetProtection algorithmName="SHA-512" hashValue="tTaG6pK4CEH6RNlm0dJymEGLOyOCN5vsUmsxlP4QARaJjfW1JN7iWKtsmnuvkYuZXWRklSFRCXz3PbXkGkIYpw==" saltValue="Os6sRcHOlVQLd+k/fBXtaA==" spinCount="100000" sheet="1" objects="1" scenarios="1"/>
  <mergeCells count="6">
    <mergeCell ref="O2:O8"/>
    <mergeCell ref="G7:M7"/>
    <mergeCell ref="G9:M9"/>
    <mergeCell ref="C66:K66"/>
    <mergeCell ref="L69:O69"/>
    <mergeCell ref="I24:M25"/>
  </mergeCells>
  <dataValidations count="4">
    <dataValidation type="list" allowBlank="1" showInputMessage="1" showErrorMessage="1" error="Bitte aus Liste auswählen!" sqref="L30:L35 L56:L58 L53 L49:L50 L45:L46 L41:L42 L37:L38">
      <formula1>$Q$29:$Q$31</formula1>
    </dataValidation>
    <dataValidation type="whole" allowBlank="1" showInputMessage="1" showErrorMessage="1" errorTitle="Tierplatzzahl tatsächlich" error="Tierplatzzahl für Stall mit Kaltscharrraum maximal möglich: siehe Hinweis" sqref="L23">
      <formula1>0</formula1>
      <formula2>L22</formula2>
    </dataValidation>
    <dataValidation type="decimal" allowBlank="1" showInputMessage="1" showErrorMessage="1" errorTitle="Umtriebe im Kalenderjahr" error="Bitte geben Sie einen Wert zwischen 0 und 7 ein!" sqref="L26">
      <formula1>0</formula1>
      <formula2>7</formula2>
    </dataValidation>
    <dataValidation type="decimal" allowBlank="1" showInputMessage="1" showErrorMessage="1" errorTitle="Angestrebtes Gewicht/Tier" error="Es sind maximal 4,0 kg je Tier in der Endmast zulässig!" sqref="L18">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83" orientation="portrait" r:id="rId1"/>
  <headerFooter>
    <oddFooter>&amp;L&amp;"Arial,Standard"&amp;10Ministerium für Ländlichen Raum und Verbraucherschutz
Baden-Württemberg&amp;R&amp;"Arial,Standard"&amp;10Version 2.2 vom 06.05.2020</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
  <sheetViews>
    <sheetView zoomScaleNormal="100" workbookViewId="0">
      <selection activeCell="A22" sqref="A22"/>
    </sheetView>
  </sheetViews>
  <sheetFormatPr baseColWidth="10" defaultRowHeight="15" x14ac:dyDescent="0.25"/>
  <cols>
    <col min="1" max="1" width="16.5703125" customWidth="1"/>
    <col min="9" max="9" width="11.42578125" customWidth="1"/>
    <col min="10" max="10" width="4" customWidth="1"/>
  </cols>
  <sheetData>
    <row r="1" spans="2:2" ht="18" x14ac:dyDescent="0.25">
      <c r="B1" s="4" t="s">
        <v>107</v>
      </c>
    </row>
  </sheetData>
  <sheetProtection password="CC18" sheet="1" objects="1" scenarios="1"/>
  <printOptions horizontalCentered="1"/>
  <pageMargins left="0.59055118110236227" right="0.59055118110236227" top="0.59055118110236227" bottom="0.59055118110236227" header="0.31496062992125984" footer="0.39370078740157483"/>
  <pageSetup paperSize="9" scale="94" orientation="portrait" r:id="rId1"/>
  <headerFooter>
    <oddFooter>&amp;L&amp;"Arial,Standard"&amp;10Ministerium für Ländlichen Raum und Verbraucherschutz
Baden-Württemberg&amp;R&amp;"Arial,Standard"&amp;10Version 2.2 vom 06.05.2020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
  <sheetViews>
    <sheetView zoomScaleNormal="100" workbookViewId="0">
      <selection activeCell="A22" sqref="A22"/>
    </sheetView>
  </sheetViews>
  <sheetFormatPr baseColWidth="10" defaultRowHeight="15" x14ac:dyDescent="0.25"/>
  <cols>
    <col min="1" max="1" width="16.5703125" customWidth="1"/>
    <col min="9" max="9" width="13.28515625" customWidth="1"/>
  </cols>
  <sheetData>
    <row r="1" spans="2:2" ht="18" x14ac:dyDescent="0.25">
      <c r="B1" s="4" t="s">
        <v>108</v>
      </c>
    </row>
  </sheetData>
  <sheetProtection password="CC18" sheet="1" objects="1" scenarios="1"/>
  <printOptions horizontalCentered="1"/>
  <pageMargins left="0.59055118110236227" right="0.59055118110236227" top="0.59055118110236227" bottom="0.59055118110236227" header="0.31496062992125984" footer="0.39370078740157483"/>
  <pageSetup paperSize="9" scale="96" orientation="portrait" r:id="rId1"/>
  <headerFooter>
    <oddFooter>&amp;L&amp;"Arial,Standard"&amp;10Ministerium für Ländlichen Raum und Verbraucherschutz
Baden-Württemberg&amp;R&amp;"Arial,Standard"&amp;10Version 2.2 vom 06.05.2020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Hinweise</vt:lpstr>
      <vt:lpstr>Hühner Erläuterungen</vt:lpstr>
      <vt:lpstr>Mobilstall_Einstieg</vt:lpstr>
      <vt:lpstr>Stall mit KSR_Einstieg</vt:lpstr>
      <vt:lpstr>Mobilstall_Premium</vt:lpstr>
      <vt:lpstr>Stall mit KSR_Premium</vt:lpstr>
      <vt:lpstr>Beispiel Einstieg</vt:lpstr>
      <vt:lpstr>Beispiel Premium</vt:lpstr>
      <vt:lpstr>'Beispiel Einstieg'!Druckbereich</vt:lpstr>
      <vt:lpstr>'Beispiel Premium'!Druckbereich</vt:lpstr>
      <vt:lpstr>Hinweise!Druckbereich</vt:lpstr>
      <vt:lpstr>'Hühner Erläuterungen'!Druckbereich</vt:lpstr>
      <vt:lpstr>Mobilstall_Einstieg!Druckbereich</vt:lpstr>
      <vt:lpstr>Mobilstall_Premium!Druckbereich</vt:lpstr>
      <vt:lpstr>'Stall mit KSR_Einstieg'!Druckbereich</vt:lpstr>
      <vt:lpstr>'Stall mit KSR_Premium'!Druckbereich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Onipede, Iris (MLR)</cp:lastModifiedBy>
  <cp:lastPrinted>2020-05-06T07:23:41Z</cp:lastPrinted>
  <dcterms:created xsi:type="dcterms:W3CDTF">2014-12-26T12:03:24Z</dcterms:created>
  <dcterms:modified xsi:type="dcterms:W3CDTF">2022-02-21T08:23:52Z</dcterms:modified>
</cp:coreProperties>
</file>