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Abteilung3\Referat_31\K_Förderung-Ausgleichsleistungen\FAKT_2023\FAKT G4.1 und G4.2\"/>
    </mc:Choice>
  </mc:AlternateContent>
  <workbookProtection workbookAlgorithmName="SHA-512" workbookHashValue="fZxGmQaTOQ9y+A0aHwLT0s/JnrsXvj8Qujbmj3m+758QqKR13lRCf+iFYoeI606sjvpma0zSeYhxR4oE0bqeqg==" workbookSaltValue="/9wsrvuzSks80u9tch0pZg==" workbookSpinCount="100000" lockStructure="1"/>
  <bookViews>
    <workbookView xWindow="0" yWindow="0" windowWidth="20490" windowHeight="7665"/>
  </bookViews>
  <sheets>
    <sheet name="Hinweise" sheetId="1" r:id="rId1"/>
    <sheet name="Zweinutzungshuhn Erläuterungen" sheetId="2" r:id="rId2"/>
    <sheet name="Aufzucht Mobilstall G4.1" sheetId="4" r:id="rId3"/>
    <sheet name="Aufzucht Stall G4.1" sheetId="3" r:id="rId4"/>
  </sheets>
  <definedNames>
    <definedName name="_xlnm.Print_Area" localSheetId="2">'Aufzucht Mobilstall G4.1'!$B$2:$O$71</definedName>
    <definedName name="_xlnm.Print_Area" localSheetId="3">'Aufzucht Stall G4.1'!$A$2:$O$93</definedName>
    <definedName name="_xlnm.Print_Area" localSheetId="1">'Zweinutzungshuhn Erläuterungen'!$A$1:$C$42</definedName>
    <definedName name="_xlnm.Print_Titles" localSheetId="2">'Aufzucht Mobilstall G4.1'!$2:$9</definedName>
    <definedName name="_xlnm.Print_Titles" localSheetId="3">'Aufzucht Stall G4.1'!$2:$9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3" l="1"/>
  <c r="L26" i="3" s="1"/>
  <c r="L23" i="3"/>
  <c r="L33" i="3"/>
  <c r="L35" i="3" s="1"/>
  <c r="L32" i="3"/>
  <c r="L40" i="3"/>
  <c r="L29" i="4"/>
  <c r="L25" i="4"/>
  <c r="L24" i="4"/>
  <c r="L19" i="4"/>
  <c r="L18" i="4"/>
  <c r="L19" i="3" l="1"/>
  <c r="Q16" i="3" l="1"/>
  <c r="Q18" i="3"/>
  <c r="L18" i="3" l="1"/>
  <c r="C18" i="3"/>
  <c r="L20" i="3" l="1"/>
  <c r="L34" i="3" l="1"/>
  <c r="L25" i="3"/>
  <c r="Q36" i="3"/>
  <c r="Q27" i="3"/>
</calcChain>
</file>

<file path=xl/comments1.xml><?xml version="1.0" encoding="utf-8"?>
<comments xmlns="http://schemas.openxmlformats.org/spreadsheetml/2006/main">
  <authors>
    <author>Stock, Martina (LEL-SG)</author>
  </authors>
  <commentList>
    <comment ref="B11" authorId="0" shapeId="0">
      <text>
        <r>
          <rPr>
            <b/>
            <sz val="9"/>
            <color indexed="81"/>
            <rFont val="Segoe UI"/>
            <family val="2"/>
          </rPr>
          <t xml:space="preserve">Kommentar oder Infofeld mit Erläuterungen
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Müller, Richard (LEL)</author>
    <author>Rückert, Christine Dr. (MLR)</author>
  </authors>
  <commentList>
    <comment ref="J16" authorId="0" shapeId="0">
      <text>
        <r>
          <rPr>
            <b/>
            <sz val="8"/>
            <color indexed="81"/>
            <rFont val="Tahoma"/>
            <family val="2"/>
          </rPr>
          <t xml:space="preserve">i 2: Stallinnenfläche: </t>
        </r>
        <r>
          <rPr>
            <sz val="8"/>
            <color indexed="81"/>
            <rFont val="Tahoma"/>
            <family val="2"/>
          </rPr>
          <t xml:space="preserve">Gedämmter Gebäudeteil mit Versorgungseinrichtungen
</t>
        </r>
      </text>
    </comment>
    <comment ref="K16" authorId="0" shapeId="0">
      <text>
        <r>
          <rPr>
            <b/>
            <sz val="8"/>
            <color indexed="81"/>
            <rFont val="Tahoma"/>
            <family val="2"/>
          </rPr>
          <t>i 1: Nutzbare Stallgrundfläche gesamt:</t>
        </r>
        <r>
          <rPr>
            <sz val="8"/>
            <color indexed="81"/>
            <rFont val="Tahoma"/>
            <family val="2"/>
          </rPr>
          <t xml:space="preserve">
Die gesamte Fläche des Stalles für die vorgesehene Maßnahme, welche von den Tieren uneingeschränkt genutzt beziehungsweise ohne Behinderung über- oder unterquert werden kann. Die nutzbare Stallgrundfläche (gesamt) ergibt sich aus Stallinnenfläche und Kaltscharraum.</t>
        </r>
      </text>
    </comment>
    <comment ref="C18" authorId="1" shapeId="0">
      <text>
        <r>
          <rPr>
            <b/>
            <sz val="9"/>
            <color indexed="81"/>
            <rFont val="Segoe UI"/>
            <family val="2"/>
          </rPr>
          <t>Rückert, Christine Dr. (MLR):</t>
        </r>
        <r>
          <rPr>
            <sz val="9"/>
            <color indexed="81"/>
            <rFont val="Segoe UI"/>
            <family val="2"/>
          </rPr>
          <t xml:space="preserve">
männliche und weibliche Tiere
</t>
        </r>
      </text>
    </comment>
    <comment ref="C24" authorId="1" shapeId="0">
      <text>
        <r>
          <rPr>
            <b/>
            <sz val="9"/>
            <color indexed="81"/>
            <rFont val="Segoe UI"/>
            <family val="2"/>
          </rPr>
          <t>Rückert, Christine Dr. (MLR):</t>
        </r>
        <r>
          <rPr>
            <sz val="9"/>
            <color indexed="81"/>
            <rFont val="Segoe UI"/>
            <family val="2"/>
          </rPr>
          <t xml:space="preserve">
nur noch weibliche Tiere</t>
        </r>
      </text>
    </comment>
    <comment ref="K26" authorId="0" shapeId="0">
      <text>
        <r>
          <rPr>
            <b/>
            <sz val="8"/>
            <color indexed="81"/>
            <rFont val="Tahoma"/>
            <family val="2"/>
          </rPr>
          <t xml:space="preserve">i 3: Tierplatzzahl für Maßnahme tatsächlich:
</t>
        </r>
        <r>
          <rPr>
            <sz val="8"/>
            <color indexed="81"/>
            <rFont val="Tahoma"/>
            <family val="2"/>
          </rPr>
          <t xml:space="preserve">Anzugeben ist die tatsächlich geplante Belegung des Stalles. Diese kann gegebenenfalls aufgrund verfahrenstechnischer oder weiterer Aspekte geringer sein als die rechnerisch mögliche.  </t>
        </r>
      </text>
    </comment>
    <comment ref="C40" authorId="1" shapeId="0">
      <text>
        <r>
          <rPr>
            <b/>
            <sz val="9"/>
            <color indexed="81"/>
            <rFont val="Segoe UI"/>
            <family val="2"/>
          </rPr>
          <t>Rückert, Christine Dr. (MLR):</t>
        </r>
        <r>
          <rPr>
            <sz val="9"/>
            <color indexed="81"/>
            <rFont val="Segoe UI"/>
            <family val="2"/>
          </rPr>
          <t xml:space="preserve">
Definition "Langstroh" noch in die Erläuterungen aufnehmen!</t>
        </r>
      </text>
    </comment>
    <comment ref="K40" authorId="0" shapeId="0">
      <text>
        <r>
          <rPr>
            <b/>
            <sz val="8"/>
            <color indexed="81"/>
            <rFont val="Tahoma"/>
            <family val="2"/>
          </rPr>
          <t>i 6: HD-Ballen:</t>
        </r>
        <r>
          <rPr>
            <sz val="8"/>
            <color indexed="81"/>
            <rFont val="Tahoma"/>
            <family val="2"/>
          </rPr>
          <t xml:space="preserve">
Hochdruckballen (ca. 15-20 kg schwer)</t>
        </r>
      </text>
    </comment>
  </commentList>
</comments>
</file>

<file path=xl/comments3.xml><?xml version="1.0" encoding="utf-8"?>
<comments xmlns="http://schemas.openxmlformats.org/spreadsheetml/2006/main">
  <authors>
    <author>Rückert, Christine Dr. (MLR)</author>
  </authors>
  <commentList>
    <comment ref="C23" authorId="0" shapeId="0">
      <text>
        <r>
          <rPr>
            <b/>
            <sz val="9"/>
            <color indexed="81"/>
            <rFont val="Segoe UI"/>
            <family val="2"/>
          </rPr>
          <t>Rückert, Christine Dr. (MLR):</t>
        </r>
        <r>
          <rPr>
            <sz val="9"/>
            <color indexed="81"/>
            <rFont val="Segoe UI"/>
            <family val="2"/>
          </rPr>
          <t xml:space="preserve">
männliche und weibliche Tiere
</t>
        </r>
      </text>
    </comment>
    <comment ref="C24" authorId="0" shapeId="0">
      <text>
        <r>
          <rPr>
            <b/>
            <sz val="9"/>
            <color indexed="81"/>
            <rFont val="Segoe UI"/>
            <family val="2"/>
          </rPr>
          <t>Rückert, Christine Dr. (MLR):</t>
        </r>
        <r>
          <rPr>
            <sz val="9"/>
            <color indexed="81"/>
            <rFont val="Segoe UI"/>
            <family val="2"/>
          </rPr>
          <t xml:space="preserve">
männliche und weibliche Tiere</t>
        </r>
      </text>
    </comment>
    <comment ref="C32" authorId="0" shapeId="0">
      <text>
        <r>
          <rPr>
            <b/>
            <sz val="9"/>
            <color indexed="81"/>
            <rFont val="Segoe UI"/>
            <family val="2"/>
          </rPr>
          <t>Rückert, Christine Dr. (MLR):</t>
        </r>
        <r>
          <rPr>
            <sz val="9"/>
            <color indexed="81"/>
            <rFont val="Segoe UI"/>
            <family val="2"/>
          </rPr>
          <t xml:space="preserve">
nur noch weibliche Tiere
</t>
        </r>
      </text>
    </comment>
    <comment ref="C33" authorId="0" shapeId="0">
      <text>
        <r>
          <rPr>
            <b/>
            <sz val="9"/>
            <color indexed="81"/>
            <rFont val="Segoe UI"/>
            <family val="2"/>
          </rPr>
          <t>Rückert, Christine Dr. (MLR):</t>
        </r>
        <r>
          <rPr>
            <sz val="9"/>
            <color indexed="81"/>
            <rFont val="Segoe UI"/>
            <family val="2"/>
          </rPr>
          <t xml:space="preserve">
nur noch weibliche Tiere
</t>
        </r>
      </text>
    </comment>
  </commentList>
</comments>
</file>

<file path=xl/sharedStrings.xml><?xml version="1.0" encoding="utf-8"?>
<sst xmlns="http://schemas.openxmlformats.org/spreadsheetml/2006/main" count="251" uniqueCount="143">
  <si>
    <t>Hinweise zu den Arbeitsblättern der FAKT-Tierwohlmaßnahmen</t>
  </si>
  <si>
    <t>Für jeden beantragten Stall ist ein Formblatt auszufüllen.</t>
  </si>
  <si>
    <t xml:space="preserve"> Eingabefeld, ungeschützt</t>
  </si>
  <si>
    <t xml:space="preserve"> Berechnetes Feld</t>
  </si>
  <si>
    <t xml:space="preserve"> Kommentar oder Infofeld mit Erläuterungen</t>
  </si>
  <si>
    <t>Mit den TAB-Taste kann von Eingabe- zu Eingabefeld gesprungen werden.</t>
  </si>
  <si>
    <t>Beachten Sie bitte auch die Hinweise zu den einzelnen Eingabefeldern unter den Kommentaren</t>
  </si>
  <si>
    <t xml:space="preserve">Stand: </t>
  </si>
  <si>
    <t xml:space="preserve">i 1: </t>
  </si>
  <si>
    <t>Nutzbare Stallgrundfläche gesamt:</t>
  </si>
  <si>
    <t xml:space="preserve">Die gesamte Fläche des Stalles für die vorgesehene Maßnahme, welche von den Tieren uneingeschränkt genutzt </t>
  </si>
  <si>
    <t xml:space="preserve">beziehungsweise ohne Behinderung über- oder unterquert werden kann. Die nutzbare Stallgrundfläche (gesamt) </t>
  </si>
  <si>
    <t xml:space="preserve">i 2: </t>
  </si>
  <si>
    <t>Stallinnenfläche:</t>
  </si>
  <si>
    <t>Gedämmter Gebäudeteil mit Versorgungseinrichtungen</t>
  </si>
  <si>
    <t>i 3:</t>
  </si>
  <si>
    <t>Tierplatzzahl für Maßnahme tatsächlich:</t>
  </si>
  <si>
    <t xml:space="preserve">Anzugeben ist die tatsächlich geplante Belegung des Stalles. Diese kann gegebenenfalls aufgrund verfahrens- </t>
  </si>
  <si>
    <t xml:space="preserve">technischer oder weiterer Aspekte geringer sein als die rechnerisch mögliche.  </t>
  </si>
  <si>
    <t xml:space="preserve">i 4: </t>
  </si>
  <si>
    <t>Kaltscharraum:</t>
  </si>
  <si>
    <t xml:space="preserve">i 5: </t>
  </si>
  <si>
    <t>Ausnahmeregelung:</t>
  </si>
  <si>
    <t xml:space="preserve">i 6: </t>
  </si>
  <si>
    <t>HD-Ballen:</t>
  </si>
  <si>
    <t xml:space="preserve">Hochdruckballen (ca. 15-20 kg schwer) </t>
  </si>
  <si>
    <t xml:space="preserve"> gehalten werden.</t>
  </si>
  <si>
    <t xml:space="preserve"> Stalltyp:</t>
  </si>
  <si>
    <t xml:space="preserve"> Antragsteller </t>
  </si>
  <si>
    <t xml:space="preserve">Name, Ort </t>
  </si>
  <si>
    <t xml:space="preserve">Unternehmens-Nr. </t>
  </si>
  <si>
    <t xml:space="preserve"> Für jeden beantragten Stall ist ein Formblatt auszufüllen</t>
  </si>
  <si>
    <t>1.</t>
  </si>
  <si>
    <r>
      <t>m</t>
    </r>
    <r>
      <rPr>
        <vertAlign val="superscript"/>
        <sz val="10"/>
        <color indexed="8"/>
        <rFont val="Arial"/>
        <family val="2"/>
      </rPr>
      <t>2</t>
    </r>
  </si>
  <si>
    <r>
      <t>nutzbare Stallinnenfläche i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(uneingeschränkt nutzbar)</t>
    </r>
  </si>
  <si>
    <r>
      <t>m</t>
    </r>
    <r>
      <rPr>
        <vertAlign val="superscript"/>
        <sz val="10"/>
        <color theme="1"/>
        <rFont val="Arial"/>
        <family val="2"/>
      </rPr>
      <t>2</t>
    </r>
  </si>
  <si>
    <t>nutzbare Fläche Kaltscharrraum (tagsüber)</t>
  </si>
  <si>
    <t/>
  </si>
  <si>
    <t>(max.</t>
  </si>
  <si>
    <r>
      <t>kg je 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)</t>
    </r>
  </si>
  <si>
    <t>Stck.</t>
  </si>
  <si>
    <t>max. Tierplatzzahl bezogen auf Stallgrundfläche* rechnerisch</t>
  </si>
  <si>
    <t>max. Tierplatzzahl bezogen auf Stallinnenfläche rechnerisch</t>
  </si>
  <si>
    <r>
      <t>Tierplatzzahl für Maßnahme tatsächlich i</t>
    </r>
    <r>
      <rPr>
        <b/>
        <vertAlign val="superscript"/>
        <sz val="10"/>
        <color indexed="8"/>
        <rFont val="Arial"/>
        <family val="2"/>
      </rPr>
      <t>3</t>
    </r>
  </si>
  <si>
    <t>*Stallgrundfläche = Stallinnenfläche + Kaltscharrraum</t>
  </si>
  <si>
    <t>geplante Umtriebe im Kalenderjahr</t>
  </si>
  <si>
    <t>2.</t>
  </si>
  <si>
    <t>überdacht und befestigt</t>
  </si>
  <si>
    <t>ja</t>
  </si>
  <si>
    <t>nein</t>
  </si>
  <si>
    <t>3.</t>
  </si>
  <si>
    <t>Beschäftigung</t>
  </si>
  <si>
    <t>4.</t>
  </si>
  <si>
    <t>Sitzstangen</t>
  </si>
  <si>
    <t>5.</t>
  </si>
  <si>
    <t>6.</t>
  </si>
  <si>
    <t>Anlagen</t>
  </si>
  <si>
    <t>Lageplan (Bereich Maßnahme ersichtlich)</t>
  </si>
  <si>
    <t>Stall- und Abteilpläne mit Belegungszahlen (für Maßnahme)</t>
  </si>
  <si>
    <t>exemplarischer Möbilierungsplan Abteil</t>
  </si>
  <si>
    <t>Gesamtbewertung des LRA</t>
  </si>
  <si>
    <t>Datum</t>
  </si>
  <si>
    <t>Handzeichen</t>
  </si>
  <si>
    <t>Stall mit Kaltscharrraum</t>
  </si>
  <si>
    <t xml:space="preserve">mindestens 1/3 der Stallgrundfläche (brutto) </t>
  </si>
  <si>
    <t xml:space="preserve">ist spätestens ab der 8. Lebenswoche </t>
  </si>
  <si>
    <t>geplante weibliche aufgezogene Tiere im Kalenderjahr:</t>
  </si>
  <si>
    <t>Auslauf</t>
  </si>
  <si>
    <r>
      <t>Grünauslauf mit mindestens 4 m</t>
    </r>
    <r>
      <rPr>
        <vertAlign val="superscript"/>
        <sz val="9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je Tier</t>
    </r>
  </si>
  <si>
    <t>7.</t>
  </si>
  <si>
    <t>Langstroh:</t>
  </si>
  <si>
    <t>Anzahl Tierplätze und aufgezogene Tiere</t>
  </si>
  <si>
    <t>flächendeckende Einstreu</t>
  </si>
  <si>
    <t>50% licht- und luftdurchlässig, windgeschützt</t>
  </si>
  <si>
    <t>je 1.000 Tiere min. ein weiteres Beschäftigungsmaterial</t>
  </si>
  <si>
    <t>Staubbad</t>
  </si>
  <si>
    <t xml:space="preserve">ab dem 15. Lebenstag </t>
  </si>
  <si>
    <t xml:space="preserve">&lt; 200 Tiere 2 Staubbäder à mind. 1 m², </t>
  </si>
  <si>
    <t>je 1.000 Tiere mind. 5 Staubbäder à mind. 1m²</t>
  </si>
  <si>
    <t>gleichmäßige Verteilung der Staubbäder</t>
  </si>
  <si>
    <t>8.</t>
  </si>
  <si>
    <t xml:space="preserve">pro 1.000 Tiere mindestens 150 m Sitzstangen </t>
  </si>
  <si>
    <t>in verschiedenen Höhen oder höhenverstellbar</t>
  </si>
  <si>
    <t>Rassen</t>
  </si>
  <si>
    <t xml:space="preserve">Bei Ermittlung der geplanten aufgezogenen Tiere im Kalenderjahr gilt, dass für alle dort fördertechnisch beantragten </t>
  </si>
  <si>
    <t>Tiere sichergestellt sein muss, dass diese während der gesamten Aufzucht mit den vorgegebenen Standards</t>
  </si>
  <si>
    <t>Mobilstall</t>
  </si>
  <si>
    <t>max. Tierplatzzahl bezogen auf Stallgrundfläche rechnerisch</t>
  </si>
  <si>
    <t>kg</t>
  </si>
  <si>
    <t>ergibt sich aus Stallinnenfläche und Kaltscharrraum. Bei Mobilställen entspricht die Stallinnenfläche der Stallgrundfläche</t>
  </si>
  <si>
    <r>
      <t>nutzbare Stallgrundfläche i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gesamt (= Stallinnenfläche i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</si>
  <si>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Angestrebtes durchschnittliches Gewicht beim  Ausstallen</t>
  </si>
  <si>
    <r>
      <t>Kaltscharrraum i</t>
    </r>
    <r>
      <rPr>
        <b/>
        <vertAlign val="superscript"/>
        <sz val="11"/>
        <color indexed="8"/>
        <rFont val="Arial"/>
        <family val="2"/>
      </rPr>
      <t>4&amp;5</t>
    </r>
  </si>
  <si>
    <t xml:space="preserve">i 7: </t>
  </si>
  <si>
    <t xml:space="preserve">i 8: </t>
  </si>
  <si>
    <t xml:space="preserve">Mobilställe brauchen bauartbedingt keinen Kaltscharrraum.  </t>
  </si>
  <si>
    <r>
      <t>geplante weibliche aufgezogene Tiere im Kalenderjahr i</t>
    </r>
    <r>
      <rPr>
        <vertAlign val="superscript"/>
        <sz val="10"/>
        <color theme="1"/>
        <rFont val="Arial"/>
        <family val="2"/>
      </rPr>
      <t>8</t>
    </r>
    <r>
      <rPr>
        <vertAlign val="superscript"/>
        <sz val="10"/>
        <color indexed="8"/>
        <rFont val="Arial"/>
        <family val="2"/>
      </rPr>
      <t xml:space="preserve"> </t>
    </r>
  </si>
  <si>
    <t xml:space="preserve">befestigt (Bodenplatte), eingestreut, frei belüfteter und überdachter Bereich neben Stallinnenfläche </t>
  </si>
  <si>
    <t>kleinster Wert aus L24/25</t>
  </si>
  <si>
    <t>kleinster Wert aus L33/34</t>
  </si>
  <si>
    <t>--&gt; Spalte wird ausgeblendet</t>
  </si>
  <si>
    <r>
      <t xml:space="preserve"> Stall Nr.</t>
    </r>
    <r>
      <rPr>
        <b/>
        <vertAlign val="superscript"/>
        <sz val="10"/>
        <color indexed="8"/>
        <rFont val="Arial"/>
        <family val="2"/>
      </rPr>
      <t xml:space="preserve"> </t>
    </r>
  </si>
  <si>
    <t>Bearbeitungs-spalte</t>
  </si>
  <si>
    <t xml:space="preserve">reinrassige Zweinutzungshuhnrassen oder Kreuzungstiere </t>
  </si>
  <si>
    <t>(Zweinutzungsrasse x Zweinutzungsrasse oder Zweinutzungsrasse x Hybrid)</t>
  </si>
  <si>
    <t>Erläuterungen zum Arbeitsblatt Antrag Aufzucht Zweinutzungshühner (G4.1)</t>
  </si>
  <si>
    <t xml:space="preserve"> Anlage zum Antrag tiergerechte Junghühneraufzucht Zweinutzungshuhnrassen (G4.1)</t>
  </si>
  <si>
    <t>beziehungsweise im Arbeitsblatt &lt;Zweinutzungshuhn Erläuterungen&gt;.</t>
  </si>
  <si>
    <t>- FAKT II G4.1 -</t>
  </si>
  <si>
    <r>
      <t>max. Tierzahl je 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Stallgrundfläche </t>
    </r>
  </si>
  <si>
    <t>Betriebe &lt; 2.000 Tiere mindestens 2 Klein/HD-Ballen (Langstroh, Heu, Luzerne)</t>
  </si>
  <si>
    <t>Voraussetzungen/Auflagen anhand der Unterlagen geprüft, vorgelegte Unterlagen plausibel</t>
  </si>
  <si>
    <t>Die Voraussetzungen/Auflagen für eine Förderung des Stalles sind nicht gegeben.</t>
  </si>
  <si>
    <t xml:space="preserve">Voraussetzungen/Auflagen nur teilweise erfüllt. </t>
  </si>
  <si>
    <t>Haltung von förderfähigen weiblichen Tieren mindestens bis zur 20. Lebenswoche</t>
  </si>
  <si>
    <t>bis zur 6. Lebenswoche mind. 30% vorhanden</t>
  </si>
  <si>
    <t>Haltung von förderfähigen weiblichen Tieren mind. bis zur 20. Lebenswoche</t>
  </si>
  <si>
    <r>
      <t>max. Tierzahl je 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Stallgrundfläche* bis zur 20. Lebenswoche</t>
    </r>
  </si>
  <si>
    <r>
      <t>max. Tierzahl je 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Stallinnenfläche bis zur 20. Lebenswoche</t>
    </r>
  </si>
  <si>
    <t>Die Voraussetzungen/Auflagen für eine Förderung des Stalles sind nicht erfüllt.</t>
  </si>
  <si>
    <t>&gt;5cm</t>
  </si>
  <si>
    <r>
      <t>ab Einstallung je 2.000 Tiere mindestens 5 Klein/HD-Ballen (Langstroh, Heu, Luzerne) i</t>
    </r>
    <r>
      <rPr>
        <vertAlign val="superscript"/>
        <sz val="10"/>
        <color indexed="8"/>
        <rFont val="Arial"/>
        <family val="2"/>
      </rPr>
      <t>6&amp;7</t>
    </r>
  </si>
  <si>
    <t>je 1.000 Tiere mindestens ein weiteres Beschäftigungsmaterial</t>
  </si>
  <si>
    <t>Stall</t>
  </si>
  <si>
    <t>9.</t>
  </si>
  <si>
    <t>Haltung von männlichen und weiblichen Tieren gemeinsam bis zu dem Zeitpunkt ab dem eine Selektion möglich ist</t>
  </si>
  <si>
    <t>durchschnittliches Gewicht bis zum Zeitpunnkt der Trennung der Herde in männl. &amp; weibl.</t>
  </si>
  <si>
    <t>Angestrebtes durchschnittliches Gewicht beim  Ausstallen der weilb. Tiere</t>
  </si>
  <si>
    <t>Flächendeckende Einstreu in Stall und Kaltscharraum</t>
  </si>
  <si>
    <t>von spätestens 10 Uhr bis Sonnenuntergang uneingeschränkt zugänglich</t>
  </si>
  <si>
    <t>für min 1/3 des Lebens zugänglich</t>
  </si>
  <si>
    <r>
      <t>ab Einstallung pro 2.000 Tiere mindestens 5 Strohballen (Klein/HD-Ballen, Langstroh) i</t>
    </r>
    <r>
      <rPr>
        <vertAlign val="superscript"/>
        <sz val="10"/>
        <color indexed="8"/>
        <rFont val="Arial"/>
        <family val="2"/>
      </rPr>
      <t xml:space="preserve">5&amp;6 </t>
    </r>
  </si>
  <si>
    <t>Betriebe &lt; 2.000 Tiere mindestens 2 Klein/HD-Ballen (Langstroh)</t>
  </si>
  <si>
    <r>
      <t>max. Tierzahl je m</t>
    </r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Stallgrundfläche* bis zur Trennung</t>
    </r>
  </si>
  <si>
    <r>
      <t>max. Tierzahl je 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Stallinnenfläche bis zur Trennung</t>
    </r>
  </si>
  <si>
    <t xml:space="preserve">flächendeckende Einstreu </t>
  </si>
  <si>
    <t>tagsüber uneingeschränkt zugänglich sofern er verdunkelbar ist</t>
  </si>
  <si>
    <t xml:space="preserve"> alternativ zur Verdunkelung, Zugang gemäß dem Lichtprogramm</t>
  </si>
  <si>
    <t>KSR Fläche auf Basis der Stallinnenfläche mindestens:</t>
  </si>
  <si>
    <t>Innenfläche Fläche auf Basis angegebener KSR Fläche</t>
  </si>
  <si>
    <r>
      <t>nutzbare Stallgrundfläche i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gesamt (= Stallinnenfläche und Kaltscharrraum) 
auf Basis der Angeben des Antragstellers</t>
    </r>
  </si>
  <si>
    <t>nutzbare Stallgrundfläche (rechnerich!) 
die zur Berechnung der Tierzahlen herangezogen wird</t>
  </si>
  <si>
    <t>FAKT II G4.1 - Version 3, 29.11.2023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</si>
</sst>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D_M_-;\-* #,##0.00\ _D_M_-;_-* &quot;-&quot;??\ _D_M_-;_-@_-"/>
  </numFmts>
  <fonts count="2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vertAlign val="superscript"/>
      <sz val="9"/>
      <color indexed="8"/>
      <name val="Arial"/>
      <family val="2"/>
    </font>
    <font>
      <vertAlign val="superscript"/>
      <sz val="10"/>
      <color indexed="8"/>
      <name val="Arial"/>
      <family val="2"/>
    </font>
    <font>
      <b/>
      <vertAlign val="superscript"/>
      <sz val="11"/>
      <color indexed="8"/>
      <name val="Arial"/>
      <family val="2"/>
    </font>
    <font>
      <b/>
      <vertAlign val="superscript"/>
      <sz val="10"/>
      <color indexed="8"/>
      <name val="Arial"/>
      <family val="2"/>
    </font>
    <font>
      <u/>
      <sz val="13.2"/>
      <color theme="10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2"/>
      <color theme="1"/>
      <name val="Arial"/>
      <family val="2"/>
    </font>
    <font>
      <vertAlign val="superscript"/>
      <sz val="10"/>
      <name val="Arial"/>
      <family val="2"/>
    </font>
    <font>
      <b/>
      <sz val="8"/>
      <color rgb="FFFF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6"/>
      <color theme="1"/>
      <name val="Arial"/>
      <family val="2"/>
    </font>
    <font>
      <i/>
      <u/>
      <sz val="10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0">
    <xf numFmtId="0" fontId="0" fillId="0" borderId="0"/>
    <xf numFmtId="0" fontId="3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5">
    <xf numFmtId="0" fontId="0" fillId="0" borderId="0" xfId="0"/>
    <xf numFmtId="0" fontId="3" fillId="0" borderId="0" xfId="1"/>
    <xf numFmtId="0" fontId="4" fillId="0" borderId="0" xfId="1" applyFont="1"/>
    <xf numFmtId="0" fontId="4" fillId="2" borderId="1" xfId="1" applyFont="1" applyFill="1" applyBorder="1"/>
    <xf numFmtId="0" fontId="4" fillId="3" borderId="1" xfId="1" applyFont="1" applyFill="1" applyBorder="1"/>
    <xf numFmtId="0" fontId="13" fillId="0" borderId="0" xfId="1" applyFont="1"/>
    <xf numFmtId="0" fontId="17" fillId="0" borderId="0" xfId="1" applyFont="1"/>
    <xf numFmtId="0" fontId="0" fillId="0" borderId="0" xfId="14" applyFont="1" applyBorder="1" applyAlignment="1" applyProtection="1">
      <alignment horizontal="left" vertical="center"/>
    </xf>
    <xf numFmtId="0" fontId="0" fillId="0" borderId="0" xfId="14" applyFont="1" applyBorder="1" applyAlignment="1" applyProtection="1"/>
    <xf numFmtId="0" fontId="1" fillId="0" borderId="0" xfId="14" applyFont="1" applyBorder="1" applyAlignment="1" applyProtection="1"/>
    <xf numFmtId="0" fontId="3" fillId="0" borderId="0" xfId="7"/>
    <xf numFmtId="0" fontId="4" fillId="0" borderId="0" xfId="7" applyFont="1"/>
    <xf numFmtId="0" fontId="14" fillId="0" borderId="0" xfId="7" applyFont="1"/>
    <xf numFmtId="0" fontId="4" fillId="0" borderId="0" xfId="7" applyFont="1" applyProtection="1">
      <protection locked="0"/>
    </xf>
    <xf numFmtId="0" fontId="4" fillId="0" borderId="0" xfId="7" applyFont="1" applyProtection="1"/>
    <xf numFmtId="0" fontId="13" fillId="0" borderId="0" xfId="7" applyFont="1" applyProtection="1">
      <protection locked="0"/>
    </xf>
    <xf numFmtId="0" fontId="3" fillId="0" borderId="0" xfId="7"/>
    <xf numFmtId="0" fontId="4" fillId="0" borderId="0" xfId="7" applyFont="1"/>
    <xf numFmtId="0" fontId="14" fillId="0" borderId="0" xfId="7" applyFont="1"/>
    <xf numFmtId="0" fontId="14" fillId="0" borderId="0" xfId="14" applyFont="1" applyBorder="1" applyAlignment="1" applyProtection="1"/>
    <xf numFmtId="0" fontId="1" fillId="0" borderId="4" xfId="14" applyFont="1" applyBorder="1" applyAlignment="1" applyProtection="1">
      <alignment horizontal="center"/>
    </xf>
    <xf numFmtId="0" fontId="14" fillId="0" borderId="4" xfId="14" applyFont="1" applyBorder="1" applyAlignment="1" applyProtection="1">
      <alignment horizontal="center"/>
    </xf>
    <xf numFmtId="0" fontId="1" fillId="0" borderId="0" xfId="14" applyFont="1" applyAlignment="1" applyProtection="1">
      <alignment vertical="center"/>
    </xf>
    <xf numFmtId="0" fontId="2" fillId="0" borderId="0" xfId="14" applyFont="1" applyAlignment="1" applyProtection="1">
      <alignment vertical="center"/>
    </xf>
    <xf numFmtId="0" fontId="2" fillId="0" borderId="0" xfId="14" applyFont="1" applyBorder="1" applyAlignment="1" applyProtection="1">
      <alignment vertical="center"/>
    </xf>
    <xf numFmtId="0" fontId="1" fillId="0" borderId="0" xfId="14" applyFont="1" applyBorder="1" applyAlignment="1" applyProtection="1">
      <alignment horizontal="right" vertical="center"/>
    </xf>
    <xf numFmtId="0" fontId="2" fillId="0" borderId="4" xfId="14" applyFont="1" applyBorder="1" applyAlignment="1" applyProtection="1">
      <alignment vertical="center"/>
    </xf>
    <xf numFmtId="0" fontId="2" fillId="0" borderId="0" xfId="14" applyFont="1" applyBorder="1" applyAlignment="1" applyProtection="1">
      <alignment horizontal="right" vertical="center"/>
    </xf>
    <xf numFmtId="0" fontId="1" fillId="0" borderId="0" xfId="14" applyFont="1" applyFill="1" applyBorder="1" applyAlignment="1" applyProtection="1">
      <alignment vertical="center"/>
    </xf>
    <xf numFmtId="0" fontId="2" fillId="0" borderId="5" xfId="14" applyFont="1" applyBorder="1" applyAlignment="1" applyProtection="1">
      <alignment vertical="center"/>
    </xf>
    <xf numFmtId="0" fontId="2" fillId="2" borderId="1" xfId="14" applyFont="1" applyFill="1" applyBorder="1" applyAlignment="1" applyProtection="1">
      <alignment horizontal="center" vertical="center"/>
      <protection locked="0"/>
    </xf>
    <xf numFmtId="0" fontId="1" fillId="1" borderId="6" xfId="14" applyFont="1" applyFill="1" applyBorder="1" applyAlignment="1" applyProtection="1">
      <alignment vertical="center"/>
    </xf>
    <xf numFmtId="0" fontId="15" fillId="0" borderId="4" xfId="14" applyFont="1" applyBorder="1" applyAlignment="1" applyProtection="1">
      <alignment horizontal="left" vertical="center"/>
    </xf>
    <xf numFmtId="49" fontId="14" fillId="0" borderId="4" xfId="14" applyNumberFormat="1" applyFont="1" applyBorder="1" applyAlignment="1" applyProtection="1">
      <alignment horizontal="center" vertical="center"/>
    </xf>
    <xf numFmtId="0" fontId="14" fillId="0" borderId="0" xfId="14" applyFont="1" applyBorder="1" applyAlignment="1" applyProtection="1">
      <alignment vertical="center"/>
    </xf>
    <xf numFmtId="0" fontId="1" fillId="0" borderId="0" xfId="14" applyFont="1" applyBorder="1" applyAlignment="1" applyProtection="1">
      <alignment vertical="center"/>
    </xf>
    <xf numFmtId="0" fontId="1" fillId="0" borderId="0" xfId="14" applyFont="1" applyBorder="1" applyAlignment="1" applyProtection="1">
      <alignment horizontal="center" vertical="center"/>
    </xf>
    <xf numFmtId="0" fontId="1" fillId="4" borderId="0" xfId="14" applyFont="1" applyFill="1" applyBorder="1" applyAlignment="1" applyProtection="1">
      <alignment horizontal="left" vertical="center"/>
    </xf>
    <xf numFmtId="0" fontId="6" fillId="0" borderId="0" xfId="14" applyFont="1" applyBorder="1" applyAlignment="1" applyProtection="1">
      <alignment horizontal="left" vertical="center"/>
    </xf>
    <xf numFmtId="0" fontId="1" fillId="0" borderId="0" xfId="14" applyFont="1" applyBorder="1" applyAlignment="1" applyProtection="1">
      <alignment horizontal="left" vertical="center"/>
    </xf>
    <xf numFmtId="0" fontId="1" fillId="0" borderId="1" xfId="14" applyFont="1" applyBorder="1" applyAlignment="1" applyProtection="1">
      <alignment horizontal="center" vertical="center"/>
    </xf>
    <xf numFmtId="3" fontId="1" fillId="3" borderId="1" xfId="14" applyNumberFormat="1" applyFont="1" applyFill="1" applyBorder="1" applyAlignment="1" applyProtection="1">
      <alignment horizontal="center" vertical="center"/>
    </xf>
    <xf numFmtId="0" fontId="2" fillId="0" borderId="7" xfId="14" applyFont="1" applyBorder="1" applyAlignment="1" applyProtection="1">
      <alignment horizontal="left" vertical="center"/>
    </xf>
    <xf numFmtId="0" fontId="2" fillId="0" borderId="7" xfId="14" applyFont="1" applyBorder="1" applyAlignment="1" applyProtection="1">
      <alignment vertical="center"/>
    </xf>
    <xf numFmtId="0" fontId="2" fillId="0" borderId="7" xfId="14" applyFont="1" applyBorder="1" applyAlignment="1" applyProtection="1">
      <alignment horizontal="center" vertical="center"/>
    </xf>
    <xf numFmtId="3" fontId="2" fillId="2" borderId="1" xfId="14" applyNumberFormat="1" applyFont="1" applyFill="1" applyBorder="1" applyAlignment="1" applyProtection="1">
      <alignment horizontal="center" vertical="center"/>
      <protection locked="0"/>
    </xf>
    <xf numFmtId="0" fontId="2" fillId="0" borderId="1" xfId="14" applyFont="1" applyBorder="1" applyAlignment="1" applyProtection="1">
      <alignment horizontal="center" vertical="center"/>
    </xf>
    <xf numFmtId="0" fontId="15" fillId="0" borderId="0" xfId="14" applyFont="1" applyBorder="1" applyAlignment="1" applyProtection="1">
      <alignment horizontal="left" vertical="center"/>
    </xf>
    <xf numFmtId="0" fontId="1" fillId="0" borderId="4" xfId="14" applyFont="1" applyBorder="1" applyAlignment="1" applyProtection="1">
      <alignment horizontal="center" vertical="center"/>
    </xf>
    <xf numFmtId="0" fontId="14" fillId="0" borderId="4" xfId="14" applyFont="1" applyBorder="1" applyAlignment="1" applyProtection="1">
      <alignment horizontal="center" vertical="center"/>
    </xf>
    <xf numFmtId="0" fontId="1" fillId="0" borderId="22" xfId="14" applyFont="1" applyBorder="1" applyAlignment="1" applyProtection="1">
      <alignment vertical="center"/>
    </xf>
    <xf numFmtId="0" fontId="1" fillId="2" borderId="1" xfId="14" applyFont="1" applyFill="1" applyBorder="1" applyAlignment="1" applyProtection="1">
      <alignment horizontal="center" vertical="center"/>
      <protection locked="0"/>
    </xf>
    <xf numFmtId="0" fontId="1" fillId="0" borderId="24" xfId="14" applyFont="1" applyBorder="1" applyAlignment="1" applyProtection="1">
      <alignment vertical="center"/>
    </xf>
    <xf numFmtId="0" fontId="1" fillId="0" borderId="23" xfId="14" applyFont="1" applyBorder="1" applyAlignment="1" applyProtection="1">
      <alignment vertical="center"/>
    </xf>
    <xf numFmtId="0" fontId="2" fillId="0" borderId="4" xfId="14" applyFont="1" applyBorder="1" applyAlignment="1" applyProtection="1">
      <alignment horizontal="center" vertical="center"/>
    </xf>
    <xf numFmtId="0" fontId="1" fillId="0" borderId="9" xfId="14" applyFont="1" applyBorder="1" applyAlignment="1" applyProtection="1">
      <alignment horizontal="center" vertical="center"/>
    </xf>
    <xf numFmtId="0" fontId="1" fillId="0" borderId="10" xfId="14" applyFont="1" applyBorder="1" applyAlignment="1" applyProtection="1">
      <alignment horizontal="center" vertical="center"/>
    </xf>
    <xf numFmtId="0" fontId="1" fillId="0" borderId="11" xfId="14" applyFont="1" applyBorder="1" applyAlignment="1" applyProtection="1">
      <alignment horizontal="center" vertical="center"/>
    </xf>
    <xf numFmtId="0" fontId="1" fillId="0" borderId="10" xfId="14" applyFont="1" applyBorder="1" applyAlignment="1" applyProtection="1">
      <alignment vertical="center"/>
    </xf>
    <xf numFmtId="0" fontId="1" fillId="0" borderId="12" xfId="14" applyFont="1" applyBorder="1" applyAlignment="1" applyProtection="1">
      <alignment vertical="center"/>
    </xf>
    <xf numFmtId="0" fontId="1" fillId="1" borderId="13" xfId="14" applyFont="1" applyFill="1" applyBorder="1" applyAlignment="1" applyProtection="1">
      <alignment horizontal="left" vertical="center"/>
    </xf>
    <xf numFmtId="0" fontId="1" fillId="1" borderId="0" xfId="14" applyFont="1" applyFill="1" applyBorder="1" applyAlignment="1" applyProtection="1">
      <alignment horizontal="left" vertical="center"/>
    </xf>
    <xf numFmtId="0" fontId="1" fillId="1" borderId="14" xfId="14" applyFont="1" applyFill="1" applyBorder="1" applyAlignment="1" applyProtection="1">
      <alignment vertical="center"/>
    </xf>
    <xf numFmtId="0" fontId="1" fillId="1" borderId="4" xfId="14" applyFont="1" applyFill="1" applyBorder="1" applyAlignment="1" applyProtection="1">
      <alignment horizontal="center" vertical="center"/>
    </xf>
    <xf numFmtId="0" fontId="14" fillId="1" borderId="0" xfId="14" applyFont="1" applyFill="1" applyBorder="1" applyAlignment="1" applyProtection="1">
      <alignment horizontal="left" vertical="center"/>
    </xf>
    <xf numFmtId="0" fontId="1" fillId="1" borderId="0" xfId="14" applyFont="1" applyFill="1" applyBorder="1" applyAlignment="1" applyProtection="1">
      <alignment vertical="center"/>
    </xf>
    <xf numFmtId="0" fontId="1" fillId="1" borderId="15" xfId="14" applyFont="1" applyFill="1" applyBorder="1" applyAlignment="1" applyProtection="1">
      <alignment horizontal="left" vertical="center"/>
    </xf>
    <xf numFmtId="0" fontId="1" fillId="1" borderId="5" xfId="14" applyFont="1" applyFill="1" applyBorder="1" applyAlignment="1" applyProtection="1">
      <alignment horizontal="left" vertical="center"/>
    </xf>
    <xf numFmtId="0" fontId="1" fillId="4" borderId="16" xfId="14" applyFont="1" applyFill="1" applyBorder="1" applyAlignment="1" applyProtection="1">
      <alignment vertical="center"/>
    </xf>
    <xf numFmtId="0" fontId="1" fillId="1" borderId="8" xfId="14" applyFont="1" applyFill="1" applyBorder="1" applyAlignment="1" applyProtection="1">
      <alignment vertical="center"/>
    </xf>
    <xf numFmtId="0" fontId="1" fillId="1" borderId="0" xfId="14" applyFont="1" applyFill="1" applyBorder="1" applyAlignment="1" applyProtection="1">
      <alignment horizontal="center" vertical="center"/>
    </xf>
    <xf numFmtId="0" fontId="1" fillId="1" borderId="17" xfId="14" applyFont="1" applyFill="1" applyBorder="1" applyAlignment="1" applyProtection="1">
      <alignment horizontal="center" vertical="center"/>
    </xf>
    <xf numFmtId="0" fontId="1" fillId="1" borderId="18" xfId="14" applyFont="1" applyFill="1" applyBorder="1" applyAlignment="1" applyProtection="1">
      <alignment horizontal="left" vertical="center" wrapText="1"/>
    </xf>
    <xf numFmtId="0" fontId="1" fillId="1" borderId="18" xfId="14" applyFont="1" applyFill="1" applyBorder="1" applyAlignment="1" applyProtection="1">
      <alignment horizontal="center" vertical="center"/>
    </xf>
    <xf numFmtId="0" fontId="1" fillId="1" borderId="18" xfId="14" applyFont="1" applyFill="1" applyBorder="1" applyAlignment="1" applyProtection="1">
      <alignment vertical="center"/>
    </xf>
    <xf numFmtId="0" fontId="1" fillId="1" borderId="19" xfId="14" applyFont="1" applyFill="1" applyBorder="1" applyAlignment="1" applyProtection="1">
      <alignment vertical="center"/>
    </xf>
    <xf numFmtId="0" fontId="2" fillId="0" borderId="4" xfId="14" applyFont="1" applyBorder="1" applyAlignment="1" applyProtection="1">
      <alignment horizontal="left" vertical="center"/>
    </xf>
    <xf numFmtId="3" fontId="1" fillId="0" borderId="0" xfId="14" applyNumberFormat="1" applyFont="1" applyBorder="1" applyAlignment="1" applyProtection="1">
      <alignment vertical="center"/>
    </xf>
    <xf numFmtId="0" fontId="2" fillId="0" borderId="0" xfId="14" applyFont="1" applyFill="1" applyBorder="1" applyAlignment="1" applyProtection="1">
      <alignment horizontal="right" vertical="center"/>
    </xf>
    <xf numFmtId="0" fontId="2" fillId="0" borderId="0" xfId="14" applyFont="1" applyFill="1" applyBorder="1" applyAlignment="1" applyProtection="1">
      <alignment vertical="center"/>
    </xf>
    <xf numFmtId="0" fontId="1" fillId="0" borderId="0" xfId="14" applyFont="1" applyAlignment="1" applyProtection="1">
      <alignment horizontal="left" vertical="center"/>
    </xf>
    <xf numFmtId="0" fontId="2" fillId="5" borderId="2" xfId="14" applyFont="1" applyFill="1" applyBorder="1" applyAlignment="1" applyProtection="1">
      <alignment horizontal="left" vertical="center"/>
    </xf>
    <xf numFmtId="0" fontId="2" fillId="5" borderId="3" xfId="14" applyFont="1" applyFill="1" applyBorder="1" applyAlignment="1" applyProtection="1">
      <alignment vertical="center"/>
    </xf>
    <xf numFmtId="0" fontId="2" fillId="5" borderId="3" xfId="14" applyFont="1" applyFill="1" applyBorder="1" applyAlignment="1" applyProtection="1">
      <alignment horizontal="right" vertical="center"/>
    </xf>
    <xf numFmtId="0" fontId="1" fillId="5" borderId="3" xfId="14" applyFont="1" applyFill="1" applyBorder="1" applyAlignment="1" applyProtection="1">
      <alignment vertical="center"/>
    </xf>
    <xf numFmtId="0" fontId="17" fillId="5" borderId="4" xfId="14" applyFont="1" applyFill="1" applyBorder="1" applyAlignment="1" applyProtection="1">
      <alignment horizontal="left" vertical="center"/>
    </xf>
    <xf numFmtId="0" fontId="2" fillId="5" borderId="0" xfId="14" applyFont="1" applyFill="1" applyBorder="1" applyAlignment="1" applyProtection="1">
      <alignment vertical="center"/>
    </xf>
    <xf numFmtId="0" fontId="2" fillId="5" borderId="0" xfId="14" applyFont="1" applyFill="1" applyBorder="1" applyAlignment="1" applyProtection="1">
      <alignment horizontal="right" vertical="center"/>
    </xf>
    <xf numFmtId="0" fontId="1" fillId="5" borderId="0" xfId="14" applyFont="1" applyFill="1" applyBorder="1" applyAlignment="1" applyProtection="1">
      <alignment vertical="center"/>
    </xf>
    <xf numFmtId="0" fontId="2" fillId="5" borderId="4" xfId="14" applyFont="1" applyFill="1" applyBorder="1" applyAlignment="1" applyProtection="1">
      <alignment vertical="center"/>
    </xf>
    <xf numFmtId="0" fontId="17" fillId="5" borderId="0" xfId="14" applyFont="1" applyFill="1" applyBorder="1" applyAlignment="1" applyProtection="1">
      <alignment vertical="center"/>
    </xf>
    <xf numFmtId="0" fontId="14" fillId="5" borderId="0" xfId="14" applyFont="1" applyFill="1" applyBorder="1" applyAlignment="1" applyProtection="1">
      <alignment vertical="center"/>
    </xf>
    <xf numFmtId="0" fontId="14" fillId="5" borderId="0" xfId="14" applyFont="1" applyFill="1" applyBorder="1" applyAlignment="1" applyProtection="1">
      <alignment horizontal="left" vertical="center"/>
    </xf>
    <xf numFmtId="0" fontId="1" fillId="5" borderId="0" xfId="14" applyFont="1" applyFill="1" applyAlignment="1" applyProtection="1">
      <alignment vertical="center"/>
    </xf>
    <xf numFmtId="0" fontId="2" fillId="5" borderId="4" xfId="14" applyFont="1" applyFill="1" applyBorder="1" applyAlignment="1" applyProtection="1">
      <alignment horizontal="left" vertical="center"/>
    </xf>
    <xf numFmtId="0" fontId="1" fillId="0" borderId="25" xfId="14" applyFont="1" applyBorder="1" applyAlignment="1" applyProtection="1">
      <alignment horizontal="center" vertical="center"/>
    </xf>
    <xf numFmtId="0" fontId="1" fillId="0" borderId="0" xfId="14" applyFont="1" applyFill="1" applyBorder="1" applyAlignment="1" applyProtection="1">
      <alignment horizontal="left" vertical="center"/>
    </xf>
    <xf numFmtId="0" fontId="1" fillId="0" borderId="0" xfId="14" applyFont="1" applyFill="1" applyBorder="1" applyAlignment="1" applyProtection="1">
      <alignment horizontal="center" vertical="center"/>
    </xf>
    <xf numFmtId="0" fontId="1" fillId="0" borderId="0" xfId="14" applyFont="1" applyFill="1" applyBorder="1" applyAlignment="1" applyProtection="1"/>
    <xf numFmtId="0" fontId="2" fillId="0" borderId="7" xfId="14" applyFont="1" applyFill="1" applyBorder="1" applyAlignment="1" applyProtection="1">
      <alignment horizontal="left" vertical="center"/>
    </xf>
    <xf numFmtId="0" fontId="2" fillId="0" borderId="0" xfId="14" applyFont="1" applyFill="1" applyBorder="1" applyAlignment="1" applyProtection="1">
      <alignment horizontal="left" vertical="center"/>
    </xf>
    <xf numFmtId="0" fontId="2" fillId="0" borderId="0" xfId="14" applyFont="1" applyFill="1" applyBorder="1" applyAlignment="1" applyProtection="1">
      <alignment horizontal="center" vertical="center"/>
    </xf>
    <xf numFmtId="0" fontId="19" fillId="0" borderId="0" xfId="14" applyFont="1" applyFill="1" applyBorder="1" applyAlignment="1" applyProtection="1">
      <alignment horizontal="center" vertical="center" wrapText="1"/>
    </xf>
    <xf numFmtId="0" fontId="0" fillId="1" borderId="0" xfId="14" applyFont="1" applyFill="1" applyBorder="1" applyAlignment="1" applyProtection="1">
      <alignment horizontal="left" vertical="center"/>
    </xf>
    <xf numFmtId="0" fontId="14" fillId="0" borderId="0" xfId="7" applyFont="1" applyProtection="1">
      <protection locked="0"/>
    </xf>
    <xf numFmtId="0" fontId="3" fillId="0" borderId="0" xfId="7" applyFont="1"/>
    <xf numFmtId="0" fontId="0" fillId="0" borderId="0" xfId="14" applyFont="1" applyBorder="1" applyAlignment="1" applyProtection="1">
      <alignment vertical="center"/>
    </xf>
    <xf numFmtId="0" fontId="0" fillId="0" borderId="1" xfId="14" applyFont="1" applyBorder="1" applyAlignment="1" applyProtection="1">
      <alignment horizontal="center" vertical="center"/>
    </xf>
    <xf numFmtId="0" fontId="2" fillId="0" borderId="0" xfId="14" applyFont="1" applyBorder="1" applyAlignment="1" applyProtection="1">
      <alignment horizontal="left" vertical="center"/>
    </xf>
    <xf numFmtId="0" fontId="2" fillId="0" borderId="0" xfId="14" applyFont="1" applyBorder="1" applyAlignment="1" applyProtection="1">
      <alignment horizontal="center" vertical="center"/>
    </xf>
    <xf numFmtId="0" fontId="1" fillId="0" borderId="0" xfId="14" applyFont="1" applyAlignment="1" applyProtection="1">
      <alignment horizontal="center" vertical="center"/>
    </xf>
    <xf numFmtId="0" fontId="2" fillId="0" borderId="0" xfId="14" applyFont="1" applyFill="1" applyAlignment="1" applyProtection="1">
      <alignment vertical="center"/>
    </xf>
    <xf numFmtId="3" fontId="1" fillId="0" borderId="0" xfId="14" applyNumberFormat="1" applyFont="1" applyFill="1" applyBorder="1" applyAlignment="1" applyProtection="1">
      <alignment vertical="center"/>
    </xf>
    <xf numFmtId="0" fontId="3" fillId="0" borderId="0" xfId="7" applyProtection="1"/>
    <xf numFmtId="0" fontId="3" fillId="0" borderId="0" xfId="7" quotePrefix="1" applyProtection="1"/>
    <xf numFmtId="0" fontId="0" fillId="0" borderId="0" xfId="0" applyProtection="1"/>
    <xf numFmtId="3" fontId="2" fillId="0" borderId="0" xfId="14" applyNumberFormat="1" applyFont="1" applyFill="1" applyBorder="1" applyAlignment="1" applyProtection="1">
      <alignment horizontal="center" vertical="center"/>
    </xf>
    <xf numFmtId="3" fontId="3" fillId="0" borderId="0" xfId="7" applyNumberFormat="1" applyProtection="1"/>
    <xf numFmtId="0" fontId="0" fillId="0" borderId="0" xfId="0" applyFont="1" applyProtection="1"/>
    <xf numFmtId="0" fontId="3" fillId="0" borderId="0" xfId="7" applyFill="1" applyProtection="1"/>
    <xf numFmtId="0" fontId="3" fillId="6" borderId="0" xfId="7" applyFill="1" applyProtection="1"/>
    <xf numFmtId="0" fontId="0" fillId="0" borderId="0" xfId="0" applyFill="1" applyProtection="1"/>
    <xf numFmtId="0" fontId="13" fillId="0" borderId="0" xfId="0" quotePrefix="1" applyFont="1"/>
    <xf numFmtId="0" fontId="4" fillId="0" borderId="0" xfId="0" applyFont="1"/>
    <xf numFmtId="3" fontId="1" fillId="0" borderId="0" xfId="14" applyNumberFormat="1" applyFont="1" applyFill="1" applyBorder="1" applyAlignment="1" applyProtection="1">
      <alignment horizontal="center" vertical="center"/>
    </xf>
    <xf numFmtId="0" fontId="3" fillId="0" borderId="22" xfId="7" applyFill="1" applyBorder="1" applyProtection="1"/>
    <xf numFmtId="0" fontId="3" fillId="0" borderId="24" xfId="7" applyFill="1" applyBorder="1" applyProtection="1"/>
    <xf numFmtId="0" fontId="6" fillId="0" borderId="0" xfId="14" applyFont="1" applyFill="1" applyBorder="1" applyAlignment="1" applyProtection="1">
      <alignment horizontal="left" vertical="center"/>
    </xf>
    <xf numFmtId="0" fontId="0" fillId="0" borderId="0" xfId="14" applyFont="1" applyFill="1" applyBorder="1" applyAlignment="1" applyProtection="1">
      <alignment horizontal="left" vertical="center"/>
    </xf>
    <xf numFmtId="0" fontId="1" fillId="0" borderId="0" xfId="14" applyFont="1" applyBorder="1" applyAlignment="1" applyProtection="1">
      <alignment horizontal="left"/>
    </xf>
    <xf numFmtId="0" fontId="1" fillId="0" borderId="0" xfId="19" applyFont="1" applyBorder="1" applyAlignment="1" applyProtection="1">
      <alignment horizontal="left" vertical="center"/>
    </xf>
    <xf numFmtId="0" fontId="15" fillId="0" borderId="0" xfId="14" applyFont="1" applyFill="1" applyBorder="1" applyAlignment="1" applyProtection="1">
      <alignment horizontal="left" vertical="center"/>
    </xf>
    <xf numFmtId="0" fontId="1" fillId="0" borderId="0" xfId="19" applyFont="1" applyBorder="1" applyAlignment="1" applyProtection="1">
      <alignment vertical="center"/>
    </xf>
    <xf numFmtId="0" fontId="1" fillId="0" borderId="0" xfId="19" applyFont="1" applyFill="1" applyBorder="1" applyAlignment="1" applyProtection="1">
      <alignment horizontal="left" vertical="center"/>
    </xf>
    <xf numFmtId="4" fontId="1" fillId="3" borderId="1" xfId="19" applyNumberFormat="1" applyFont="1" applyFill="1" applyBorder="1" applyAlignment="1" applyProtection="1">
      <alignment horizontal="center" vertical="center"/>
    </xf>
    <xf numFmtId="4" fontId="2" fillId="3" borderId="1" xfId="19" applyNumberFormat="1" applyFont="1" applyFill="1" applyBorder="1" applyAlignment="1" applyProtection="1">
      <alignment horizontal="center" vertical="center"/>
    </xf>
    <xf numFmtId="0" fontId="1" fillId="0" borderId="22" xfId="14" applyFont="1" applyBorder="1" applyAlignment="1" applyProtection="1">
      <alignment horizontal="center" vertical="center"/>
    </xf>
    <xf numFmtId="0" fontId="24" fillId="0" borderId="0" xfId="14" applyFont="1" applyFill="1" applyBorder="1" applyAlignment="1" applyProtection="1">
      <alignment horizontal="left" vertical="center" wrapText="1"/>
    </xf>
    <xf numFmtId="4" fontId="1" fillId="3" borderId="22" xfId="19" applyNumberFormat="1" applyFont="1" applyFill="1" applyBorder="1" applyAlignment="1" applyProtection="1">
      <alignment horizontal="center" vertical="center"/>
    </xf>
    <xf numFmtId="4" fontId="1" fillId="2" borderId="1" xfId="14" applyNumberFormat="1" applyFont="1" applyFill="1" applyBorder="1" applyAlignment="1" applyProtection="1">
      <alignment horizontal="center" vertical="center"/>
      <protection locked="0"/>
    </xf>
    <xf numFmtId="2" fontId="1" fillId="2" borderId="1" xfId="14" applyNumberFormat="1" applyFont="1" applyFill="1" applyBorder="1" applyAlignment="1" applyProtection="1">
      <alignment horizontal="center" vertical="center"/>
      <protection locked="0"/>
    </xf>
    <xf numFmtId="0" fontId="2" fillId="0" borderId="20" xfId="14" applyFont="1" applyFill="1" applyBorder="1" applyAlignment="1" applyProtection="1">
      <alignment horizontal="center" wrapText="1"/>
    </xf>
    <xf numFmtId="0" fontId="2" fillId="0" borderId="6" xfId="14" applyFont="1" applyFill="1" applyBorder="1" applyAlignment="1" applyProtection="1">
      <alignment horizontal="center" wrapText="1"/>
    </xf>
    <xf numFmtId="0" fontId="2" fillId="0" borderId="21" xfId="14" applyFont="1" applyFill="1" applyBorder="1" applyAlignment="1" applyProtection="1">
      <alignment horizontal="center" wrapText="1"/>
    </xf>
    <xf numFmtId="0" fontId="2" fillId="2" borderId="10" xfId="14" applyFont="1" applyFill="1" applyBorder="1" applyAlignment="1" applyProtection="1">
      <alignment horizontal="left" vertical="center"/>
      <protection locked="0"/>
    </xf>
    <xf numFmtId="49" fontId="2" fillId="2" borderId="10" xfId="14" applyNumberFormat="1" applyFont="1" applyFill="1" applyBorder="1" applyAlignment="1" applyProtection="1">
      <alignment horizontal="left" vertical="center"/>
      <protection locked="0"/>
    </xf>
    <xf numFmtId="0" fontId="0" fillId="1" borderId="0" xfId="14" applyFont="1" applyFill="1" applyBorder="1" applyAlignment="1" applyProtection="1">
      <alignment horizontal="left" vertical="center" wrapText="1"/>
    </xf>
    <xf numFmtId="0" fontId="1" fillId="1" borderId="0" xfId="14" applyFont="1" applyFill="1" applyBorder="1" applyAlignment="1" applyProtection="1">
      <alignment horizontal="left" vertical="center" wrapText="1"/>
    </xf>
    <xf numFmtId="0" fontId="1" fillId="1" borderId="5" xfId="14" applyFont="1" applyFill="1" applyBorder="1" applyAlignment="1" applyProtection="1">
      <alignment horizontal="left" vertical="center" wrapText="1"/>
    </xf>
    <xf numFmtId="0" fontId="1" fillId="0" borderId="0" xfId="14" applyFont="1" applyAlignment="1" applyProtection="1">
      <alignment horizontal="center" vertical="center"/>
    </xf>
    <xf numFmtId="0" fontId="25" fillId="3" borderId="0" xfId="19" applyFont="1" applyFill="1" applyBorder="1" applyAlignment="1" applyProtection="1">
      <alignment horizontal="center" vertical="center" wrapText="1"/>
    </xf>
    <xf numFmtId="0" fontId="25" fillId="3" borderId="5" xfId="19" applyFont="1" applyFill="1" applyBorder="1" applyAlignment="1" applyProtection="1">
      <alignment horizontal="center" vertical="center" wrapText="1"/>
    </xf>
    <xf numFmtId="0" fontId="6" fillId="0" borderId="0" xfId="19" applyFont="1" applyBorder="1" applyAlignment="1" applyProtection="1">
      <alignment vertical="center" wrapText="1"/>
    </xf>
    <xf numFmtId="0" fontId="6" fillId="0" borderId="5" xfId="19" applyFont="1" applyBorder="1" applyAlignment="1" applyProtection="1">
      <alignment vertical="center" wrapText="1"/>
    </xf>
    <xf numFmtId="0" fontId="26" fillId="0" borderId="0" xfId="19" applyFont="1" applyBorder="1" applyAlignment="1" applyProtection="1">
      <alignment horizontal="left" vertical="center" wrapText="1"/>
    </xf>
  </cellXfs>
  <cellStyles count="20">
    <cellStyle name="Hyperlink 2" xfId="2"/>
    <cellStyle name="Hyperlink 3" xfId="3"/>
    <cellStyle name="Komma 2" xfId="4"/>
    <cellStyle name="Standard" xfId="0" builtinId="0"/>
    <cellStyle name="Standard 2" xfId="5"/>
    <cellStyle name="Standard 2 2" xfId="6"/>
    <cellStyle name="Standard 3" xfId="7"/>
    <cellStyle name="Standard 4" xfId="8"/>
    <cellStyle name="Standard 4 2" xfId="9"/>
    <cellStyle name="Standard 4 3" xfId="10"/>
    <cellStyle name="Standard 5" xfId="11"/>
    <cellStyle name="Standard 5 2" xfId="12"/>
    <cellStyle name="Standard 5 2 2" xfId="13"/>
    <cellStyle name="Standard 5 2 3" xfId="14"/>
    <cellStyle name="Standard 5 2 3 2" xfId="19"/>
    <cellStyle name="Standard 5 3" xfId="15"/>
    <cellStyle name="Standard 5 4" xfId="16"/>
    <cellStyle name="Standard 6" xfId="17"/>
    <cellStyle name="Standard 7" xfId="18"/>
    <cellStyle name="Standard 8" xfId="1"/>
  </cellStyles>
  <dxfs count="0"/>
  <tableStyles count="0" defaultTableStyle="TableStyleMedium2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4</xdr:col>
      <xdr:colOff>440438</xdr:colOff>
      <xdr:row>28</xdr:row>
      <xdr:rowOff>95250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152900"/>
          <a:ext cx="2154938" cy="904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</xdr:row>
      <xdr:rowOff>0</xdr:rowOff>
    </xdr:from>
    <xdr:to>
      <xdr:col>1</xdr:col>
      <xdr:colOff>3019425</xdr:colOff>
      <xdr:row>28</xdr:row>
      <xdr:rowOff>81156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3219450"/>
          <a:ext cx="3019425" cy="18623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21"/>
  <sheetViews>
    <sheetView showGridLines="0" tabSelected="1" zoomScaleNormal="100" workbookViewId="0"/>
  </sheetViews>
  <sheetFormatPr baseColWidth="10" defaultRowHeight="12.75" x14ac:dyDescent="0.2"/>
  <cols>
    <col min="1" max="1" width="1.5703125" customWidth="1"/>
    <col min="2" max="2" width="2.85546875" customWidth="1"/>
  </cols>
  <sheetData>
    <row r="1" spans="2:10" ht="18" x14ac:dyDescent="0.25">
      <c r="B1" s="5" t="s">
        <v>0</v>
      </c>
      <c r="D1" s="5"/>
      <c r="E1" s="5"/>
      <c r="F1" s="5"/>
      <c r="G1" s="5"/>
      <c r="H1" s="5"/>
      <c r="I1" s="5"/>
      <c r="J1" s="5"/>
    </row>
    <row r="2" spans="2:10" ht="18" x14ac:dyDescent="0.25">
      <c r="B2" s="122" t="s">
        <v>108</v>
      </c>
      <c r="C2" s="1"/>
    </row>
    <row r="3" spans="2:10" ht="15.75" x14ac:dyDescent="0.25">
      <c r="B3" s="6"/>
      <c r="C3" s="1"/>
    </row>
    <row r="4" spans="2:10" ht="18" x14ac:dyDescent="0.25">
      <c r="B4" s="5"/>
      <c r="C4" s="1"/>
    </row>
    <row r="5" spans="2:10" ht="15" x14ac:dyDescent="0.25">
      <c r="B5" s="2" t="s">
        <v>1</v>
      </c>
      <c r="C5" s="1"/>
    </row>
    <row r="7" spans="2:10" ht="14.25" x14ac:dyDescent="0.2">
      <c r="B7" s="3"/>
      <c r="C7" s="2" t="s">
        <v>2</v>
      </c>
    </row>
    <row r="9" spans="2:10" ht="14.25" x14ac:dyDescent="0.2">
      <c r="B9" s="4"/>
      <c r="C9" s="2" t="s">
        <v>3</v>
      </c>
    </row>
    <row r="11" spans="2:10" ht="15" x14ac:dyDescent="0.25">
      <c r="B11" s="1"/>
      <c r="C11" s="2" t="s">
        <v>4</v>
      </c>
    </row>
    <row r="13" spans="2:10" ht="15" x14ac:dyDescent="0.25">
      <c r="B13" s="2" t="s">
        <v>5</v>
      </c>
      <c r="C13" s="1"/>
    </row>
    <row r="16" spans="2:10" ht="15" x14ac:dyDescent="0.25">
      <c r="B16" s="2" t="s">
        <v>6</v>
      </c>
      <c r="C16" s="1"/>
    </row>
    <row r="17" spans="2:4" ht="14.25" x14ac:dyDescent="0.2">
      <c r="B17" s="2" t="s">
        <v>107</v>
      </c>
    </row>
    <row r="21" spans="2:4" ht="14.25" x14ac:dyDescent="0.2">
      <c r="B21" s="2" t="s">
        <v>7</v>
      </c>
      <c r="D21" s="123" t="s">
        <v>142</v>
      </c>
    </row>
  </sheetData>
  <sheetProtection algorithmName="SHA-512" hashValue="WVpGfAbvLQEudq0UChTJkOeQ/bFa3wUYrpQ7j0vAyZSF/FfugsggZBBsoF0D+H6kqJ/CQUdeIOxafWyH40IF3A==" saltValue="fr96PjiKVA4AuJBjzpN1Lg==" spinCount="100000" sheet="1" objects="1" scenarios="1"/>
  <pageMargins left="0.7" right="0.7" top="0.78740157499999996" bottom="0.78740157499999996" header="0.3" footer="0.3"/>
  <pageSetup paperSize="9" scale="93" orientation="portrait" r:id="rId1"/>
  <headerFooter>
    <oddFooter>&amp;LMinisterium für Ernährung, Ländlichen Raum und Verbraucherschutz&amp;RFAKT II G4.1 - Version 3, 29.11.2023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"/>
  <sheetViews>
    <sheetView showGridLines="0" zoomScaleNormal="100" zoomScaleSheetLayoutView="115" workbookViewId="0"/>
  </sheetViews>
  <sheetFormatPr baseColWidth="10" defaultRowHeight="12.75" x14ac:dyDescent="0.2"/>
  <cols>
    <col min="1" max="1" width="5.5703125" customWidth="1"/>
    <col min="2" max="2" width="99" customWidth="1"/>
    <col min="3" max="3" width="14.42578125" customWidth="1"/>
  </cols>
  <sheetData>
    <row r="1" spans="1:2" ht="18" x14ac:dyDescent="0.25">
      <c r="A1" s="15" t="s">
        <v>105</v>
      </c>
      <c r="B1" s="10"/>
    </row>
    <row r="2" spans="1:2" ht="15" x14ac:dyDescent="0.25">
      <c r="A2" s="14"/>
      <c r="B2" s="10"/>
    </row>
    <row r="3" spans="1:2" ht="15" x14ac:dyDescent="0.25">
      <c r="A3" s="12" t="s">
        <v>8</v>
      </c>
      <c r="B3" s="12" t="s">
        <v>9</v>
      </c>
    </row>
    <row r="4" spans="1:2" ht="15" x14ac:dyDescent="0.25">
      <c r="A4" s="12"/>
      <c r="B4" s="11" t="s">
        <v>10</v>
      </c>
    </row>
    <row r="5" spans="1:2" ht="15" x14ac:dyDescent="0.25">
      <c r="A5" s="12"/>
      <c r="B5" s="11" t="s">
        <v>11</v>
      </c>
    </row>
    <row r="6" spans="1:2" ht="15" x14ac:dyDescent="0.25">
      <c r="A6" s="12"/>
      <c r="B6" s="11" t="s">
        <v>89</v>
      </c>
    </row>
    <row r="7" spans="1:2" ht="15" x14ac:dyDescent="0.25">
      <c r="A7" s="12"/>
      <c r="B7" s="10"/>
    </row>
    <row r="8" spans="1:2" ht="15" x14ac:dyDescent="0.25">
      <c r="A8" s="12" t="s">
        <v>12</v>
      </c>
      <c r="B8" s="12" t="s">
        <v>13</v>
      </c>
    </row>
    <row r="9" spans="1:2" ht="15" x14ac:dyDescent="0.25">
      <c r="A9" s="12"/>
      <c r="B9" s="11" t="s">
        <v>14</v>
      </c>
    </row>
    <row r="11" spans="1:2" ht="15" x14ac:dyDescent="0.25">
      <c r="A11" s="12" t="s">
        <v>15</v>
      </c>
      <c r="B11" s="12" t="s">
        <v>16</v>
      </c>
    </row>
    <row r="12" spans="1:2" ht="15" x14ac:dyDescent="0.25">
      <c r="A12" s="10"/>
      <c r="B12" s="11" t="s">
        <v>17</v>
      </c>
    </row>
    <row r="13" spans="1:2" ht="15" x14ac:dyDescent="0.25">
      <c r="A13" s="10"/>
      <c r="B13" s="11" t="s">
        <v>18</v>
      </c>
    </row>
    <row r="15" spans="1:2" ht="15" x14ac:dyDescent="0.25">
      <c r="A15" s="12" t="s">
        <v>19</v>
      </c>
      <c r="B15" s="12" t="s">
        <v>20</v>
      </c>
    </row>
    <row r="16" spans="1:2" ht="15" x14ac:dyDescent="0.25">
      <c r="A16" s="12"/>
      <c r="B16" s="11" t="s">
        <v>97</v>
      </c>
    </row>
    <row r="17" spans="1:2" ht="15" x14ac:dyDescent="0.25">
      <c r="A17" s="12"/>
      <c r="B17" s="10"/>
    </row>
    <row r="30" spans="1:2" ht="15" x14ac:dyDescent="0.25">
      <c r="A30" s="104" t="s">
        <v>21</v>
      </c>
      <c r="B30" s="18" t="s">
        <v>22</v>
      </c>
    </row>
    <row r="31" spans="1:2" ht="15" x14ac:dyDescent="0.25">
      <c r="A31" s="105"/>
      <c r="B31" s="17" t="s">
        <v>95</v>
      </c>
    </row>
    <row r="33" spans="1:2" ht="15" x14ac:dyDescent="0.25">
      <c r="A33" s="12" t="s">
        <v>23</v>
      </c>
      <c r="B33" s="12" t="s">
        <v>24</v>
      </c>
    </row>
    <row r="34" spans="1:2" ht="15" x14ac:dyDescent="0.25">
      <c r="A34" s="10"/>
      <c r="B34" s="11" t="s">
        <v>25</v>
      </c>
    </row>
    <row r="35" spans="1:2" ht="15" x14ac:dyDescent="0.25">
      <c r="A35" s="16"/>
      <c r="B35" s="17"/>
    </row>
    <row r="36" spans="1:2" ht="15" x14ac:dyDescent="0.25">
      <c r="A36" s="18" t="s">
        <v>93</v>
      </c>
      <c r="B36" s="18" t="s">
        <v>70</v>
      </c>
    </row>
    <row r="37" spans="1:2" ht="15" x14ac:dyDescent="0.25">
      <c r="A37" s="18"/>
      <c r="B37" s="17" t="s">
        <v>120</v>
      </c>
    </row>
    <row r="39" spans="1:2" ht="15" x14ac:dyDescent="0.25">
      <c r="A39" s="12" t="s">
        <v>94</v>
      </c>
      <c r="B39" s="12" t="s">
        <v>66</v>
      </c>
    </row>
    <row r="40" spans="1:2" ht="15" x14ac:dyDescent="0.25">
      <c r="A40" s="10"/>
      <c r="B40" s="11" t="s">
        <v>84</v>
      </c>
    </row>
    <row r="41" spans="1:2" ht="15" x14ac:dyDescent="0.25">
      <c r="A41" s="10"/>
      <c r="B41" s="11" t="s">
        <v>85</v>
      </c>
    </row>
    <row r="42" spans="1:2" ht="15" x14ac:dyDescent="0.25">
      <c r="A42" s="10"/>
      <c r="B42" s="11" t="s">
        <v>26</v>
      </c>
    </row>
    <row r="43" spans="1:2" ht="15" x14ac:dyDescent="0.25">
      <c r="A43" s="13"/>
      <c r="B43" s="10"/>
    </row>
    <row r="44" spans="1:2" ht="15" x14ac:dyDescent="0.25">
      <c r="A44" s="18"/>
      <c r="B44" s="18"/>
    </row>
    <row r="45" spans="1:2" ht="15" x14ac:dyDescent="0.25">
      <c r="A45" s="16"/>
      <c r="B45" s="17"/>
    </row>
    <row r="46" spans="1:2" ht="15" x14ac:dyDescent="0.25">
      <c r="A46" s="16"/>
      <c r="B46" s="17"/>
    </row>
    <row r="47" spans="1:2" ht="15" x14ac:dyDescent="0.25">
      <c r="A47" s="16"/>
      <c r="B47" s="17"/>
    </row>
  </sheetData>
  <sheetProtection algorithmName="SHA-512" hashValue="9rU5i4N6DUpIzMQqsi1M8EMsyaOMQnCijLsJ2psdUKA0kBcCJWWIxbpIiL/wF3pYdk7wQ/aPYwQ3kimNEqgg+w==" saltValue="4QWH3zMxwVXFPQxgF0+Rfg==" spinCount="100000" sheet="1" objects="1" scenarios="1"/>
  <pageMargins left="0.7" right="0.7" top="0.78740157499999996" bottom="0.78740157499999996" header="0.3" footer="0.3"/>
  <pageSetup paperSize="9" scale="75" orientation="portrait" r:id="rId1"/>
  <headerFooter>
    <oddFooter>&amp;LMinisterium für Ernährung, Ländlichen Raum und Verbraucherschutz&amp;RFAKT II G4.1 - Version 3, 29.11.2023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U73"/>
  <sheetViews>
    <sheetView showGridLines="0" zoomScaleNormal="100" zoomScaleSheetLayoutView="115" workbookViewId="0"/>
  </sheetViews>
  <sheetFormatPr baseColWidth="10" defaultColWidth="11.42578125" defaultRowHeight="12.75" x14ac:dyDescent="0.2"/>
  <cols>
    <col min="1" max="1" width="1.5703125" style="115" customWidth="1"/>
    <col min="2" max="2" width="4" style="115" customWidth="1"/>
    <col min="3" max="3" width="6.7109375" style="115" customWidth="1"/>
    <col min="4" max="5" width="6.5703125" style="115" customWidth="1"/>
    <col min="6" max="6" width="10.5703125" style="115" customWidth="1"/>
    <col min="7" max="7" width="7.85546875" style="115" customWidth="1"/>
    <col min="8" max="8" width="12.140625" style="115" customWidth="1"/>
    <col min="9" max="9" width="5.140625" style="115" customWidth="1"/>
    <col min="10" max="10" width="3.28515625" style="115" bestFit="1" customWidth="1"/>
    <col min="11" max="11" width="16.7109375" style="115" customWidth="1"/>
    <col min="12" max="12" width="10.5703125" style="115" customWidth="1"/>
    <col min="13" max="13" width="5.5703125" style="115" customWidth="1"/>
    <col min="14" max="14" width="1.7109375" style="115" customWidth="1"/>
    <col min="15" max="15" width="14.28515625" style="115" customWidth="1"/>
    <col min="16" max="16" width="11.42578125" style="115"/>
    <col min="17" max="17" width="0" style="115" hidden="1" customWidth="1"/>
    <col min="18" max="16384" width="11.42578125" style="115"/>
  </cols>
  <sheetData>
    <row r="1" spans="1:255" ht="15.75" thickBot="1" x14ac:dyDescent="0.3">
      <c r="A1" s="22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 t="s">
        <v>100</v>
      </c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  <c r="DV1" s="113"/>
      <c r="DW1" s="113"/>
      <c r="DX1" s="113"/>
      <c r="DY1" s="113"/>
      <c r="DZ1" s="113"/>
      <c r="EA1" s="113"/>
      <c r="EB1" s="113"/>
      <c r="EC1" s="113"/>
      <c r="ED1" s="113"/>
      <c r="EE1" s="113"/>
      <c r="EF1" s="113"/>
      <c r="EG1" s="113"/>
      <c r="EH1" s="113"/>
      <c r="EI1" s="113"/>
      <c r="EJ1" s="113"/>
      <c r="EK1" s="113"/>
      <c r="EL1" s="113"/>
      <c r="EM1" s="113"/>
      <c r="EN1" s="113"/>
      <c r="EO1" s="113"/>
      <c r="EP1" s="113"/>
      <c r="EQ1" s="113"/>
      <c r="ER1" s="113"/>
      <c r="ES1" s="113"/>
      <c r="ET1" s="113"/>
      <c r="EU1" s="113"/>
      <c r="EV1" s="113"/>
      <c r="EW1" s="113"/>
      <c r="EX1" s="113"/>
      <c r="EY1" s="113"/>
      <c r="EZ1" s="113"/>
      <c r="FA1" s="113"/>
      <c r="FB1" s="113"/>
      <c r="FC1" s="113"/>
      <c r="FD1" s="113"/>
      <c r="FE1" s="113"/>
      <c r="FF1" s="113"/>
      <c r="FG1" s="113"/>
      <c r="FH1" s="113"/>
      <c r="FI1" s="113"/>
      <c r="FJ1" s="113"/>
      <c r="FK1" s="113"/>
      <c r="FL1" s="113"/>
      <c r="FM1" s="113"/>
      <c r="FN1" s="113"/>
      <c r="FO1" s="113"/>
      <c r="FP1" s="113"/>
      <c r="FQ1" s="113"/>
      <c r="FR1" s="113"/>
      <c r="FS1" s="113"/>
      <c r="FT1" s="113"/>
      <c r="FU1" s="113"/>
      <c r="FV1" s="113"/>
      <c r="FW1" s="113"/>
      <c r="FX1" s="113"/>
      <c r="FY1" s="113"/>
      <c r="FZ1" s="113"/>
      <c r="GA1" s="113"/>
      <c r="GB1" s="113"/>
      <c r="GC1" s="113"/>
      <c r="GD1" s="113"/>
      <c r="GE1" s="113"/>
      <c r="GF1" s="113"/>
      <c r="GG1" s="113"/>
      <c r="GH1" s="113"/>
      <c r="GI1" s="113"/>
      <c r="GJ1" s="113"/>
      <c r="GK1" s="113"/>
      <c r="GL1" s="113"/>
      <c r="GM1" s="113"/>
      <c r="GN1" s="113"/>
      <c r="GO1" s="113"/>
      <c r="GP1" s="113"/>
      <c r="GQ1" s="113"/>
      <c r="GR1" s="113"/>
      <c r="GS1" s="113"/>
      <c r="GT1" s="113"/>
      <c r="GU1" s="113"/>
      <c r="GV1" s="113"/>
      <c r="GW1" s="113"/>
      <c r="GX1" s="113"/>
      <c r="GY1" s="113"/>
      <c r="GZ1" s="113"/>
      <c r="HA1" s="113"/>
      <c r="HB1" s="113"/>
      <c r="HC1" s="113"/>
      <c r="HD1" s="113"/>
      <c r="HE1" s="113"/>
      <c r="HF1" s="113"/>
      <c r="HG1" s="113"/>
      <c r="HH1" s="113"/>
      <c r="HI1" s="113"/>
      <c r="HJ1" s="113"/>
      <c r="HK1" s="113"/>
      <c r="HL1" s="113"/>
      <c r="HM1" s="113"/>
      <c r="HN1" s="113"/>
      <c r="HO1" s="113"/>
      <c r="HP1" s="113"/>
      <c r="HQ1" s="113"/>
      <c r="HR1" s="113"/>
      <c r="HS1" s="113"/>
      <c r="HT1" s="113"/>
      <c r="HU1" s="113"/>
      <c r="HV1" s="113"/>
      <c r="HW1" s="113"/>
      <c r="HX1" s="113"/>
      <c r="HY1" s="113"/>
      <c r="HZ1" s="113"/>
      <c r="IA1" s="113"/>
      <c r="IB1" s="113"/>
      <c r="IC1" s="113"/>
      <c r="ID1" s="113"/>
      <c r="IE1" s="113"/>
      <c r="IF1" s="113"/>
      <c r="IG1" s="113"/>
      <c r="IH1" s="113"/>
      <c r="II1" s="113"/>
      <c r="IJ1" s="113"/>
      <c r="IK1" s="113"/>
      <c r="IL1" s="113"/>
      <c r="IM1" s="113"/>
      <c r="IN1" s="113"/>
      <c r="IO1" s="113"/>
      <c r="IP1" s="113"/>
      <c r="IQ1" s="113"/>
      <c r="IR1" s="113"/>
      <c r="IS1" s="113"/>
      <c r="IT1" s="113"/>
      <c r="IU1" s="113"/>
    </row>
    <row r="2" spans="1:255" ht="15" x14ac:dyDescent="0.25">
      <c r="A2" s="113"/>
      <c r="B2" s="81"/>
      <c r="C2" s="82"/>
      <c r="D2" s="82"/>
      <c r="E2" s="82"/>
      <c r="F2" s="83"/>
      <c r="G2" s="84"/>
      <c r="H2" s="82"/>
      <c r="I2" s="82"/>
      <c r="J2" s="82"/>
      <c r="K2" s="82"/>
      <c r="L2" s="82"/>
      <c r="M2" s="82"/>
      <c r="N2" s="82"/>
      <c r="O2" s="141" t="s">
        <v>102</v>
      </c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</row>
    <row r="3" spans="1:255" ht="15.75" x14ac:dyDescent="0.25">
      <c r="A3" s="113"/>
      <c r="B3" s="85" t="s">
        <v>106</v>
      </c>
      <c r="C3" s="86"/>
      <c r="D3" s="86"/>
      <c r="E3" s="86"/>
      <c r="F3" s="87"/>
      <c r="G3" s="88"/>
      <c r="H3" s="86"/>
      <c r="I3" s="86"/>
      <c r="J3" s="86"/>
      <c r="K3" s="86"/>
      <c r="L3" s="86"/>
      <c r="M3" s="86"/>
      <c r="N3" s="86"/>
      <c r="O3" s="142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</row>
    <row r="4" spans="1:255" ht="15.75" x14ac:dyDescent="0.25">
      <c r="A4" s="113"/>
      <c r="B4" s="89" t="s">
        <v>27</v>
      </c>
      <c r="C4" s="86"/>
      <c r="D4" s="90" t="s">
        <v>86</v>
      </c>
      <c r="E4" s="91"/>
      <c r="F4" s="91"/>
      <c r="G4" s="92"/>
      <c r="H4" s="93"/>
      <c r="I4" s="86"/>
      <c r="J4" s="86"/>
      <c r="K4" s="86"/>
      <c r="L4" s="86"/>
      <c r="M4" s="86"/>
      <c r="N4" s="86"/>
      <c r="O4" s="142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  <c r="IT4" s="23"/>
      <c r="IU4" s="23"/>
    </row>
    <row r="5" spans="1:255" ht="15" x14ac:dyDescent="0.25">
      <c r="A5" s="113"/>
      <c r="B5" s="94"/>
      <c r="C5" s="86"/>
      <c r="D5" s="86"/>
      <c r="E5" s="86"/>
      <c r="F5" s="87"/>
      <c r="G5" s="88"/>
      <c r="H5" s="86"/>
      <c r="I5" s="86"/>
      <c r="J5" s="86"/>
      <c r="K5" s="86"/>
      <c r="L5" s="86"/>
      <c r="M5" s="86"/>
      <c r="N5" s="86"/>
      <c r="O5" s="142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  <c r="IT5" s="23"/>
      <c r="IU5" s="23"/>
    </row>
    <row r="6" spans="1:255" ht="15" x14ac:dyDescent="0.25">
      <c r="A6" s="113"/>
      <c r="B6" s="76"/>
      <c r="C6" s="24"/>
      <c r="D6" s="24"/>
      <c r="E6" s="24"/>
      <c r="F6" s="78"/>
      <c r="G6" s="35"/>
      <c r="H6" s="79"/>
      <c r="I6" s="79"/>
      <c r="J6" s="79"/>
      <c r="K6" s="79"/>
      <c r="L6" s="79"/>
      <c r="M6" s="79"/>
      <c r="N6" s="24"/>
      <c r="O6" s="142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</row>
    <row r="7" spans="1:255" ht="15" x14ac:dyDescent="0.25">
      <c r="A7" s="113"/>
      <c r="B7" s="76" t="s">
        <v>28</v>
      </c>
      <c r="C7" s="24"/>
      <c r="D7" s="24"/>
      <c r="E7" s="24"/>
      <c r="F7" s="25" t="s">
        <v>29</v>
      </c>
      <c r="G7" s="144"/>
      <c r="H7" s="144"/>
      <c r="I7" s="144"/>
      <c r="J7" s="144"/>
      <c r="K7" s="144"/>
      <c r="L7" s="144"/>
      <c r="M7" s="144"/>
      <c r="N7" s="24"/>
      <c r="O7" s="142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</row>
    <row r="8" spans="1:255" ht="15" x14ac:dyDescent="0.25">
      <c r="A8" s="113"/>
      <c r="B8" s="26"/>
      <c r="C8" s="24"/>
      <c r="D8" s="24"/>
      <c r="E8" s="24"/>
      <c r="F8" s="27"/>
      <c r="G8" s="27"/>
      <c r="H8" s="27"/>
      <c r="I8" s="27"/>
      <c r="J8" s="27"/>
      <c r="K8" s="27"/>
      <c r="L8" s="27"/>
      <c r="M8" s="27"/>
      <c r="N8" s="28"/>
      <c r="O8" s="14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113"/>
      <c r="BX8" s="113"/>
      <c r="BY8" s="113"/>
      <c r="BZ8" s="113"/>
      <c r="CA8" s="113"/>
      <c r="CB8" s="113"/>
      <c r="CC8" s="113"/>
      <c r="CD8" s="113"/>
      <c r="CE8" s="113"/>
      <c r="CF8" s="113"/>
      <c r="CG8" s="113"/>
      <c r="CH8" s="113"/>
      <c r="CI8" s="113"/>
      <c r="CJ8" s="113"/>
      <c r="CK8" s="113"/>
      <c r="CL8" s="113"/>
      <c r="CM8" s="113"/>
      <c r="CN8" s="113"/>
      <c r="CO8" s="113"/>
      <c r="CP8" s="113"/>
      <c r="CQ8" s="113"/>
      <c r="CR8" s="113"/>
      <c r="CS8" s="113"/>
      <c r="CT8" s="113"/>
      <c r="CU8" s="113"/>
      <c r="CV8" s="113"/>
      <c r="CW8" s="113"/>
      <c r="CX8" s="113"/>
      <c r="CY8" s="113"/>
      <c r="CZ8" s="113"/>
      <c r="DA8" s="113"/>
      <c r="DB8" s="113"/>
      <c r="DC8" s="113"/>
      <c r="DD8" s="113"/>
      <c r="DE8" s="113"/>
      <c r="DF8" s="113"/>
      <c r="DG8" s="113"/>
      <c r="DH8" s="113"/>
      <c r="DI8" s="113"/>
      <c r="DJ8" s="113"/>
      <c r="DK8" s="113"/>
      <c r="DL8" s="113"/>
      <c r="DM8" s="113"/>
      <c r="DN8" s="113"/>
      <c r="DO8" s="113"/>
      <c r="DP8" s="113"/>
      <c r="DQ8" s="113"/>
      <c r="DR8" s="113"/>
      <c r="DS8" s="113"/>
      <c r="DT8" s="113"/>
      <c r="DU8" s="113"/>
      <c r="DV8" s="113"/>
      <c r="DW8" s="113"/>
      <c r="DX8" s="113"/>
      <c r="DY8" s="113"/>
      <c r="DZ8" s="113"/>
      <c r="EA8" s="113"/>
      <c r="EB8" s="113"/>
      <c r="EC8" s="113"/>
      <c r="ED8" s="113"/>
      <c r="EE8" s="113"/>
      <c r="EF8" s="113"/>
      <c r="EG8" s="113"/>
      <c r="EH8" s="113"/>
      <c r="EI8" s="113"/>
      <c r="EJ8" s="113"/>
      <c r="EK8" s="113"/>
      <c r="EL8" s="113"/>
      <c r="EM8" s="113"/>
      <c r="EN8" s="113"/>
      <c r="EO8" s="113"/>
      <c r="EP8" s="113"/>
      <c r="EQ8" s="113"/>
      <c r="ER8" s="113"/>
      <c r="ES8" s="113"/>
      <c r="ET8" s="113"/>
      <c r="EU8" s="113"/>
      <c r="EV8" s="113"/>
      <c r="EW8" s="113"/>
      <c r="EX8" s="113"/>
      <c r="EY8" s="113"/>
      <c r="EZ8" s="113"/>
      <c r="FA8" s="113"/>
      <c r="FB8" s="113"/>
      <c r="FC8" s="113"/>
      <c r="FD8" s="113"/>
      <c r="FE8" s="113"/>
      <c r="FF8" s="113"/>
      <c r="FG8" s="113"/>
      <c r="FH8" s="113"/>
      <c r="FI8" s="113"/>
      <c r="FJ8" s="113"/>
      <c r="FK8" s="113"/>
      <c r="FL8" s="113"/>
      <c r="FM8" s="113"/>
      <c r="FN8" s="113"/>
      <c r="FO8" s="113"/>
      <c r="FP8" s="113"/>
      <c r="FQ8" s="113"/>
      <c r="FR8" s="113"/>
      <c r="FS8" s="113"/>
      <c r="FT8" s="113"/>
      <c r="FU8" s="113"/>
      <c r="FV8" s="113"/>
      <c r="FW8" s="113"/>
      <c r="FX8" s="113"/>
      <c r="FY8" s="113"/>
      <c r="FZ8" s="113"/>
      <c r="GA8" s="113"/>
      <c r="GB8" s="113"/>
      <c r="GC8" s="113"/>
      <c r="GD8" s="113"/>
      <c r="GE8" s="113"/>
      <c r="GF8" s="113"/>
      <c r="GG8" s="113"/>
      <c r="GH8" s="113"/>
      <c r="GI8" s="113"/>
      <c r="GJ8" s="113"/>
      <c r="GK8" s="113"/>
      <c r="GL8" s="113"/>
      <c r="GM8" s="113"/>
      <c r="GN8" s="113"/>
      <c r="GO8" s="113"/>
      <c r="GP8" s="113"/>
      <c r="GQ8" s="113"/>
      <c r="GR8" s="113"/>
      <c r="GS8" s="113"/>
      <c r="GT8" s="113"/>
      <c r="GU8" s="113"/>
      <c r="GV8" s="113"/>
      <c r="GW8" s="113"/>
      <c r="GX8" s="113"/>
      <c r="GY8" s="113"/>
      <c r="GZ8" s="113"/>
      <c r="HA8" s="113"/>
      <c r="HB8" s="113"/>
      <c r="HC8" s="113"/>
      <c r="HD8" s="113"/>
      <c r="HE8" s="113"/>
      <c r="HF8" s="113"/>
      <c r="HG8" s="113"/>
      <c r="HH8" s="113"/>
      <c r="HI8" s="113"/>
      <c r="HJ8" s="113"/>
      <c r="HK8" s="113"/>
      <c r="HL8" s="113"/>
      <c r="HM8" s="113"/>
      <c r="HN8" s="113"/>
      <c r="HO8" s="113"/>
      <c r="HP8" s="113"/>
      <c r="HQ8" s="113"/>
      <c r="HR8" s="113"/>
      <c r="HS8" s="113"/>
      <c r="HT8" s="113"/>
      <c r="HU8" s="113"/>
      <c r="HV8" s="113"/>
      <c r="HW8" s="113"/>
      <c r="HX8" s="113"/>
      <c r="HY8" s="113"/>
      <c r="HZ8" s="113"/>
      <c r="IA8" s="113"/>
      <c r="IB8" s="113"/>
      <c r="IC8" s="113"/>
      <c r="ID8" s="113"/>
      <c r="IE8" s="113"/>
      <c r="IF8" s="113"/>
      <c r="IG8" s="113"/>
      <c r="IH8" s="113"/>
      <c r="II8" s="113"/>
      <c r="IJ8" s="113"/>
      <c r="IK8" s="113"/>
      <c r="IL8" s="113"/>
      <c r="IM8" s="113"/>
      <c r="IN8" s="113"/>
      <c r="IO8" s="113"/>
      <c r="IP8" s="113"/>
      <c r="IQ8" s="113"/>
      <c r="IR8" s="113"/>
      <c r="IS8" s="113"/>
      <c r="IT8" s="113"/>
      <c r="IU8" s="113"/>
    </row>
    <row r="9" spans="1:255" ht="15" x14ac:dyDescent="0.25">
      <c r="A9" s="113"/>
      <c r="B9" s="26" t="s">
        <v>101</v>
      </c>
      <c r="C9" s="29"/>
      <c r="D9" s="30"/>
      <c r="E9" s="24"/>
      <c r="F9" s="25" t="s">
        <v>30</v>
      </c>
      <c r="G9" s="145"/>
      <c r="H9" s="145"/>
      <c r="I9" s="145"/>
      <c r="J9" s="145"/>
      <c r="K9" s="145"/>
      <c r="L9" s="145"/>
      <c r="M9" s="145"/>
      <c r="N9" s="28"/>
      <c r="O9" s="31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13"/>
      <c r="BS9" s="113"/>
      <c r="BT9" s="113"/>
      <c r="BU9" s="113"/>
      <c r="BV9" s="113"/>
      <c r="BW9" s="113"/>
      <c r="BX9" s="113"/>
      <c r="BY9" s="113"/>
      <c r="BZ9" s="113"/>
      <c r="CA9" s="113"/>
      <c r="CB9" s="113"/>
      <c r="CC9" s="113"/>
      <c r="CD9" s="113"/>
      <c r="CE9" s="113"/>
      <c r="CF9" s="113"/>
      <c r="CG9" s="113"/>
      <c r="CH9" s="113"/>
      <c r="CI9" s="113"/>
      <c r="CJ9" s="113"/>
      <c r="CK9" s="113"/>
      <c r="CL9" s="113"/>
      <c r="CM9" s="113"/>
      <c r="CN9" s="113"/>
      <c r="CO9" s="113"/>
      <c r="CP9" s="113"/>
      <c r="CQ9" s="113"/>
      <c r="CR9" s="113"/>
      <c r="CS9" s="113"/>
      <c r="CT9" s="113"/>
      <c r="CU9" s="113"/>
      <c r="CV9" s="113"/>
      <c r="CW9" s="113"/>
      <c r="CX9" s="113"/>
      <c r="CY9" s="113"/>
      <c r="CZ9" s="113"/>
      <c r="DA9" s="113"/>
      <c r="DB9" s="113"/>
      <c r="DC9" s="113"/>
      <c r="DD9" s="113"/>
      <c r="DE9" s="113"/>
      <c r="DF9" s="113"/>
      <c r="DG9" s="113"/>
      <c r="DH9" s="113"/>
      <c r="DI9" s="113"/>
      <c r="DJ9" s="113"/>
      <c r="DK9" s="113"/>
      <c r="DL9" s="113"/>
      <c r="DM9" s="113"/>
      <c r="DN9" s="113"/>
      <c r="DO9" s="113"/>
      <c r="DP9" s="113"/>
      <c r="DQ9" s="113"/>
      <c r="DR9" s="113"/>
      <c r="DS9" s="113"/>
      <c r="DT9" s="113"/>
      <c r="DU9" s="113"/>
      <c r="DV9" s="113"/>
      <c r="DW9" s="113"/>
      <c r="DX9" s="113"/>
      <c r="DY9" s="113"/>
      <c r="DZ9" s="113"/>
      <c r="EA9" s="113"/>
      <c r="EB9" s="113"/>
      <c r="EC9" s="113"/>
      <c r="ED9" s="113"/>
      <c r="EE9" s="113"/>
      <c r="EF9" s="113"/>
      <c r="EG9" s="113"/>
      <c r="EH9" s="113"/>
      <c r="EI9" s="113"/>
      <c r="EJ9" s="113"/>
      <c r="EK9" s="113"/>
      <c r="EL9" s="113"/>
      <c r="EM9" s="113"/>
      <c r="EN9" s="113"/>
      <c r="EO9" s="113"/>
      <c r="EP9" s="113"/>
      <c r="EQ9" s="113"/>
      <c r="ER9" s="113"/>
      <c r="ES9" s="113"/>
      <c r="ET9" s="113"/>
      <c r="EU9" s="113"/>
      <c r="EV9" s="113"/>
      <c r="EW9" s="113"/>
      <c r="EX9" s="113"/>
      <c r="EY9" s="113"/>
      <c r="EZ9" s="113"/>
      <c r="FA9" s="113"/>
      <c r="FB9" s="113"/>
      <c r="FC9" s="113"/>
      <c r="FD9" s="113"/>
      <c r="FE9" s="113"/>
      <c r="FF9" s="113"/>
      <c r="FG9" s="113"/>
      <c r="FH9" s="113"/>
      <c r="FI9" s="113"/>
      <c r="FJ9" s="113"/>
      <c r="FK9" s="113"/>
      <c r="FL9" s="113"/>
      <c r="FM9" s="113"/>
      <c r="FN9" s="113"/>
      <c r="FO9" s="113"/>
      <c r="FP9" s="113"/>
      <c r="FQ9" s="113"/>
      <c r="FR9" s="113"/>
      <c r="FS9" s="113"/>
      <c r="FT9" s="113"/>
      <c r="FU9" s="113"/>
      <c r="FV9" s="113"/>
      <c r="FW9" s="113"/>
      <c r="FX9" s="113"/>
      <c r="FY9" s="113"/>
      <c r="FZ9" s="113"/>
      <c r="GA9" s="113"/>
      <c r="GB9" s="113"/>
      <c r="GC9" s="113"/>
      <c r="GD9" s="113"/>
      <c r="GE9" s="113"/>
      <c r="GF9" s="113"/>
      <c r="GG9" s="113"/>
      <c r="GH9" s="113"/>
      <c r="GI9" s="113"/>
      <c r="GJ9" s="113"/>
      <c r="GK9" s="113"/>
      <c r="GL9" s="113"/>
      <c r="GM9" s="113"/>
      <c r="GN9" s="113"/>
      <c r="GO9" s="113"/>
      <c r="GP9" s="113"/>
      <c r="GQ9" s="113"/>
      <c r="GR9" s="113"/>
      <c r="GS9" s="113"/>
      <c r="GT9" s="113"/>
      <c r="GU9" s="113"/>
      <c r="GV9" s="113"/>
      <c r="GW9" s="113"/>
      <c r="GX9" s="113"/>
      <c r="GY9" s="113"/>
      <c r="GZ9" s="113"/>
      <c r="HA9" s="113"/>
      <c r="HB9" s="113"/>
      <c r="HC9" s="113"/>
      <c r="HD9" s="113"/>
      <c r="HE9" s="113"/>
      <c r="HF9" s="113"/>
      <c r="HG9" s="113"/>
      <c r="HH9" s="113"/>
      <c r="HI9" s="113"/>
      <c r="HJ9" s="113"/>
      <c r="HK9" s="113"/>
      <c r="HL9" s="113"/>
      <c r="HM9" s="113"/>
      <c r="HN9" s="113"/>
      <c r="HO9" s="113"/>
      <c r="HP9" s="113"/>
      <c r="HQ9" s="113"/>
      <c r="HR9" s="113"/>
      <c r="HS9" s="113"/>
      <c r="HT9" s="113"/>
      <c r="HU9" s="113"/>
      <c r="HV9" s="113"/>
      <c r="HW9" s="113"/>
      <c r="HX9" s="113"/>
      <c r="HY9" s="113"/>
      <c r="HZ9" s="113"/>
      <c r="IA9" s="113"/>
      <c r="IB9" s="113"/>
      <c r="IC9" s="113"/>
      <c r="ID9" s="113"/>
      <c r="IE9" s="113"/>
      <c r="IF9" s="113"/>
      <c r="IG9" s="113"/>
      <c r="IH9" s="113"/>
      <c r="II9" s="113"/>
      <c r="IJ9" s="113"/>
      <c r="IK9" s="113"/>
      <c r="IL9" s="113"/>
      <c r="IM9" s="113"/>
      <c r="IN9" s="113"/>
      <c r="IO9" s="113"/>
      <c r="IP9" s="113"/>
      <c r="IQ9" s="113"/>
      <c r="IR9" s="113"/>
      <c r="IS9" s="113"/>
      <c r="IT9" s="113"/>
      <c r="IU9" s="113"/>
    </row>
    <row r="10" spans="1:255" ht="15" x14ac:dyDescent="0.25">
      <c r="A10" s="113"/>
      <c r="B10" s="26"/>
      <c r="C10" s="24"/>
      <c r="D10" s="24"/>
      <c r="E10" s="24"/>
      <c r="F10" s="27"/>
      <c r="G10" s="27"/>
      <c r="H10" s="27"/>
      <c r="I10" s="27"/>
      <c r="J10" s="27"/>
      <c r="K10" s="27"/>
      <c r="L10" s="27"/>
      <c r="M10" s="27"/>
      <c r="N10" s="28"/>
      <c r="O10" s="31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3"/>
      <c r="CN10" s="113"/>
      <c r="CO10" s="113"/>
      <c r="CP10" s="113"/>
      <c r="CQ10" s="113"/>
      <c r="CR10" s="113"/>
      <c r="CS10" s="113"/>
      <c r="CT10" s="113"/>
      <c r="CU10" s="113"/>
      <c r="CV10" s="113"/>
      <c r="CW10" s="113"/>
      <c r="CX10" s="113"/>
      <c r="CY10" s="113"/>
      <c r="CZ10" s="113"/>
      <c r="DA10" s="113"/>
      <c r="DB10" s="113"/>
      <c r="DC10" s="113"/>
      <c r="DD10" s="113"/>
      <c r="DE10" s="113"/>
      <c r="DF10" s="113"/>
      <c r="DG10" s="113"/>
      <c r="DH10" s="113"/>
      <c r="DI10" s="113"/>
      <c r="DJ10" s="113"/>
      <c r="DK10" s="113"/>
      <c r="DL10" s="113"/>
      <c r="DM10" s="113"/>
      <c r="DN10" s="113"/>
      <c r="DO10" s="113"/>
      <c r="DP10" s="113"/>
      <c r="DQ10" s="113"/>
      <c r="DR10" s="113"/>
      <c r="DS10" s="113"/>
      <c r="DT10" s="113"/>
      <c r="DU10" s="113"/>
      <c r="DV10" s="113"/>
      <c r="DW10" s="113"/>
      <c r="DX10" s="113"/>
      <c r="DY10" s="113"/>
      <c r="DZ10" s="113"/>
      <c r="EA10" s="113"/>
      <c r="EB10" s="113"/>
      <c r="EC10" s="113"/>
      <c r="ED10" s="113"/>
      <c r="EE10" s="113"/>
      <c r="EF10" s="113"/>
      <c r="EG10" s="113"/>
      <c r="EH10" s="113"/>
      <c r="EI10" s="113"/>
      <c r="EJ10" s="113"/>
      <c r="EK10" s="113"/>
      <c r="EL10" s="113"/>
      <c r="EM10" s="113"/>
      <c r="EN10" s="113"/>
      <c r="EO10" s="113"/>
      <c r="EP10" s="113"/>
      <c r="EQ10" s="113"/>
      <c r="ER10" s="113"/>
      <c r="ES10" s="113"/>
      <c r="ET10" s="113"/>
      <c r="EU10" s="113"/>
      <c r="EV10" s="113"/>
      <c r="EW10" s="113"/>
      <c r="EX10" s="113"/>
      <c r="EY10" s="113"/>
      <c r="EZ10" s="113"/>
      <c r="FA10" s="113"/>
      <c r="FB10" s="113"/>
      <c r="FC10" s="113"/>
      <c r="FD10" s="113"/>
      <c r="FE10" s="113"/>
      <c r="FF10" s="113"/>
      <c r="FG10" s="113"/>
      <c r="FH10" s="113"/>
      <c r="FI10" s="113"/>
      <c r="FJ10" s="113"/>
      <c r="FK10" s="113"/>
      <c r="FL10" s="113"/>
      <c r="FM10" s="113"/>
      <c r="FN10" s="113"/>
      <c r="FO10" s="113"/>
      <c r="FP10" s="113"/>
      <c r="FQ10" s="113"/>
      <c r="FR10" s="113"/>
      <c r="FS10" s="113"/>
      <c r="FT10" s="113"/>
      <c r="FU10" s="113"/>
      <c r="FV10" s="113"/>
      <c r="FW10" s="113"/>
      <c r="FX10" s="113"/>
      <c r="FY10" s="113"/>
      <c r="FZ10" s="113"/>
      <c r="GA10" s="113"/>
      <c r="GB10" s="113"/>
      <c r="GC10" s="113"/>
      <c r="GD10" s="113"/>
      <c r="GE10" s="113"/>
      <c r="GF10" s="113"/>
      <c r="GG10" s="113"/>
      <c r="GH10" s="113"/>
      <c r="GI10" s="113"/>
      <c r="GJ10" s="113"/>
      <c r="GK10" s="113"/>
      <c r="GL10" s="113"/>
      <c r="GM10" s="113"/>
      <c r="GN10" s="113"/>
      <c r="GO10" s="113"/>
      <c r="GP10" s="113"/>
      <c r="GQ10" s="113"/>
      <c r="GR10" s="113"/>
      <c r="GS10" s="113"/>
      <c r="GT10" s="113"/>
      <c r="GU10" s="113"/>
      <c r="GV10" s="113"/>
      <c r="GW10" s="113"/>
      <c r="GX10" s="113"/>
      <c r="GY10" s="113"/>
      <c r="GZ10" s="113"/>
      <c r="HA10" s="113"/>
      <c r="HB10" s="113"/>
      <c r="HC10" s="113"/>
      <c r="HD10" s="113"/>
      <c r="HE10" s="113"/>
      <c r="HF10" s="113"/>
      <c r="HG10" s="113"/>
      <c r="HH10" s="113"/>
      <c r="HI10" s="113"/>
      <c r="HJ10" s="113"/>
      <c r="HK10" s="113"/>
      <c r="HL10" s="113"/>
      <c r="HM10" s="113"/>
      <c r="HN10" s="113"/>
      <c r="HO10" s="113"/>
      <c r="HP10" s="113"/>
      <c r="HQ10" s="113"/>
      <c r="HR10" s="113"/>
      <c r="HS10" s="113"/>
      <c r="HT10" s="113"/>
      <c r="HU10" s="113"/>
      <c r="HV10" s="113"/>
      <c r="HW10" s="113"/>
      <c r="HX10" s="113"/>
      <c r="HY10" s="113"/>
      <c r="HZ10" s="113"/>
      <c r="IA10" s="113"/>
      <c r="IB10" s="113"/>
      <c r="IC10" s="113"/>
      <c r="ID10" s="113"/>
      <c r="IE10" s="113"/>
      <c r="IF10" s="113"/>
      <c r="IG10" s="113"/>
      <c r="IH10" s="113"/>
      <c r="II10" s="113"/>
      <c r="IJ10" s="113"/>
      <c r="IK10" s="113"/>
      <c r="IL10" s="113"/>
      <c r="IM10" s="113"/>
      <c r="IN10" s="113"/>
      <c r="IO10" s="113"/>
      <c r="IP10" s="113"/>
      <c r="IQ10" s="113"/>
      <c r="IR10" s="113"/>
      <c r="IS10" s="113"/>
      <c r="IT10" s="113"/>
      <c r="IU10" s="113"/>
    </row>
    <row r="11" spans="1:255" ht="15" x14ac:dyDescent="0.25">
      <c r="A11" s="113"/>
      <c r="B11" s="32" t="s">
        <v>31</v>
      </c>
      <c r="C11" s="24"/>
      <c r="D11" s="24"/>
      <c r="E11" s="24"/>
      <c r="F11" s="27"/>
      <c r="G11" s="27"/>
      <c r="H11" s="27"/>
      <c r="I11" s="27"/>
      <c r="J11" s="27"/>
      <c r="K11" s="27"/>
      <c r="L11" s="27"/>
      <c r="M11" s="27"/>
      <c r="N11" s="28"/>
      <c r="O11" s="31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113"/>
      <c r="CF11" s="113"/>
      <c r="CG11" s="113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U11" s="113"/>
      <c r="CV11" s="113"/>
      <c r="CW11" s="113"/>
      <c r="CX11" s="113"/>
      <c r="CY11" s="113"/>
      <c r="CZ11" s="113"/>
      <c r="DA11" s="113"/>
      <c r="DB11" s="113"/>
      <c r="DC11" s="113"/>
      <c r="DD11" s="113"/>
      <c r="DE11" s="113"/>
      <c r="DF11" s="113"/>
      <c r="DG11" s="113"/>
      <c r="DH11" s="113"/>
      <c r="DI11" s="113"/>
      <c r="DJ11" s="113"/>
      <c r="DK11" s="113"/>
      <c r="DL11" s="113"/>
      <c r="DM11" s="113"/>
      <c r="DN11" s="113"/>
      <c r="DO11" s="113"/>
      <c r="DP11" s="113"/>
      <c r="DQ11" s="113"/>
      <c r="DR11" s="113"/>
      <c r="DS11" s="113"/>
      <c r="DT11" s="113"/>
      <c r="DU11" s="113"/>
      <c r="DV11" s="113"/>
      <c r="DW11" s="113"/>
      <c r="DX11" s="113"/>
      <c r="DY11" s="113"/>
      <c r="DZ11" s="113"/>
      <c r="EA11" s="113"/>
      <c r="EB11" s="113"/>
      <c r="EC11" s="113"/>
      <c r="ED11" s="113"/>
      <c r="EE11" s="113"/>
      <c r="EF11" s="113"/>
      <c r="EG11" s="113"/>
      <c r="EH11" s="113"/>
      <c r="EI11" s="113"/>
      <c r="EJ11" s="113"/>
      <c r="EK11" s="113"/>
      <c r="EL11" s="113"/>
      <c r="EM11" s="113"/>
      <c r="EN11" s="113"/>
      <c r="EO11" s="113"/>
      <c r="EP11" s="113"/>
      <c r="EQ11" s="113"/>
      <c r="ER11" s="113"/>
      <c r="ES11" s="113"/>
      <c r="ET11" s="113"/>
      <c r="EU11" s="113"/>
      <c r="EV11" s="113"/>
      <c r="EW11" s="113"/>
      <c r="EX11" s="113"/>
      <c r="EY11" s="113"/>
      <c r="EZ11" s="113"/>
      <c r="FA11" s="113"/>
      <c r="FB11" s="113"/>
      <c r="FC11" s="113"/>
      <c r="FD11" s="113"/>
      <c r="FE11" s="113"/>
      <c r="FF11" s="113"/>
      <c r="FG11" s="113"/>
      <c r="FH11" s="113"/>
      <c r="FI11" s="113"/>
      <c r="FJ11" s="113"/>
      <c r="FK11" s="113"/>
      <c r="FL11" s="113"/>
      <c r="FM11" s="113"/>
      <c r="FN11" s="113"/>
      <c r="FO11" s="113"/>
      <c r="FP11" s="113"/>
      <c r="FQ11" s="113"/>
      <c r="FR11" s="113"/>
      <c r="FS11" s="113"/>
      <c r="FT11" s="113"/>
      <c r="FU11" s="113"/>
      <c r="FV11" s="113"/>
      <c r="FW11" s="113"/>
      <c r="FX11" s="113"/>
      <c r="FY11" s="113"/>
      <c r="FZ11" s="113"/>
      <c r="GA11" s="113"/>
      <c r="GB11" s="113"/>
      <c r="GC11" s="113"/>
      <c r="GD11" s="113"/>
      <c r="GE11" s="113"/>
      <c r="GF11" s="113"/>
      <c r="GG11" s="113"/>
      <c r="GH11" s="113"/>
      <c r="GI11" s="113"/>
      <c r="GJ11" s="113"/>
      <c r="GK11" s="113"/>
      <c r="GL11" s="113"/>
      <c r="GM11" s="113"/>
      <c r="GN11" s="113"/>
      <c r="GO11" s="113"/>
      <c r="GP11" s="113"/>
      <c r="GQ11" s="113"/>
      <c r="GR11" s="113"/>
      <c r="GS11" s="113"/>
      <c r="GT11" s="113"/>
      <c r="GU11" s="113"/>
      <c r="GV11" s="113"/>
      <c r="GW11" s="113"/>
      <c r="GX11" s="113"/>
      <c r="GY11" s="113"/>
      <c r="GZ11" s="113"/>
      <c r="HA11" s="113"/>
      <c r="HB11" s="113"/>
      <c r="HC11" s="113"/>
      <c r="HD11" s="113"/>
      <c r="HE11" s="113"/>
      <c r="HF11" s="113"/>
      <c r="HG11" s="113"/>
      <c r="HH11" s="113"/>
      <c r="HI11" s="113"/>
      <c r="HJ11" s="113"/>
      <c r="HK11" s="113"/>
      <c r="HL11" s="113"/>
      <c r="HM11" s="113"/>
      <c r="HN11" s="113"/>
      <c r="HO11" s="113"/>
      <c r="HP11" s="113"/>
      <c r="HQ11" s="113"/>
      <c r="HR11" s="113"/>
      <c r="HS11" s="113"/>
      <c r="HT11" s="113"/>
      <c r="HU11" s="113"/>
      <c r="HV11" s="113"/>
      <c r="HW11" s="113"/>
      <c r="HX11" s="113"/>
      <c r="HY11" s="113"/>
      <c r="HZ11" s="113"/>
      <c r="IA11" s="113"/>
      <c r="IB11" s="113"/>
      <c r="IC11" s="113"/>
      <c r="ID11" s="113"/>
      <c r="IE11" s="113"/>
      <c r="IF11" s="113"/>
      <c r="IG11" s="113"/>
      <c r="IH11" s="113"/>
      <c r="II11" s="113"/>
      <c r="IJ11" s="113"/>
      <c r="IK11" s="113"/>
      <c r="IL11" s="113"/>
      <c r="IM11" s="113"/>
      <c r="IN11" s="113"/>
      <c r="IO11" s="113"/>
      <c r="IP11" s="113"/>
      <c r="IQ11" s="113"/>
      <c r="IR11" s="113"/>
      <c r="IS11" s="113"/>
      <c r="IT11" s="113"/>
      <c r="IU11" s="113"/>
    </row>
    <row r="12" spans="1:255" ht="15" x14ac:dyDescent="0.25">
      <c r="A12" s="113"/>
      <c r="B12" s="26"/>
      <c r="C12" s="24"/>
      <c r="D12" s="24"/>
      <c r="E12" s="24"/>
      <c r="F12" s="27"/>
      <c r="G12" s="27"/>
      <c r="H12" s="27"/>
      <c r="I12" s="27"/>
      <c r="J12" s="27"/>
      <c r="K12" s="27"/>
      <c r="L12" s="27"/>
      <c r="M12" s="27"/>
      <c r="N12" s="28"/>
      <c r="O12" s="31"/>
      <c r="P12" s="113"/>
      <c r="Q12" s="113"/>
      <c r="R12" s="77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3"/>
      <c r="CN12" s="113"/>
      <c r="CO12" s="113"/>
      <c r="CP12" s="113"/>
      <c r="CQ12" s="113"/>
      <c r="CR12" s="113"/>
      <c r="CS12" s="113"/>
      <c r="CT12" s="113"/>
      <c r="CU12" s="113"/>
      <c r="CV12" s="113"/>
      <c r="CW12" s="113"/>
      <c r="CX12" s="113"/>
      <c r="CY12" s="113"/>
      <c r="CZ12" s="113"/>
      <c r="DA12" s="113"/>
      <c r="DB12" s="113"/>
      <c r="DC12" s="113"/>
      <c r="DD12" s="113"/>
      <c r="DE12" s="113"/>
      <c r="DF12" s="113"/>
      <c r="DG12" s="113"/>
      <c r="DH12" s="113"/>
      <c r="DI12" s="113"/>
      <c r="DJ12" s="113"/>
      <c r="DK12" s="113"/>
      <c r="DL12" s="113"/>
      <c r="DM12" s="113"/>
      <c r="DN12" s="113"/>
      <c r="DO12" s="113"/>
      <c r="DP12" s="113"/>
      <c r="DQ12" s="113"/>
      <c r="DR12" s="113"/>
      <c r="DS12" s="113"/>
      <c r="DT12" s="113"/>
      <c r="DU12" s="113"/>
      <c r="DV12" s="113"/>
      <c r="DW12" s="113"/>
      <c r="DX12" s="113"/>
      <c r="DY12" s="113"/>
      <c r="DZ12" s="113"/>
      <c r="EA12" s="113"/>
      <c r="EB12" s="113"/>
      <c r="EC12" s="113"/>
      <c r="ED12" s="113"/>
      <c r="EE12" s="113"/>
      <c r="EF12" s="113"/>
      <c r="EG12" s="113"/>
      <c r="EH12" s="113"/>
      <c r="EI12" s="113"/>
      <c r="EJ12" s="113"/>
      <c r="EK12" s="113"/>
      <c r="EL12" s="113"/>
      <c r="EM12" s="113"/>
      <c r="EN12" s="113"/>
      <c r="EO12" s="113"/>
      <c r="EP12" s="113"/>
      <c r="EQ12" s="113"/>
      <c r="ER12" s="113"/>
      <c r="ES12" s="113"/>
      <c r="ET12" s="113"/>
      <c r="EU12" s="113"/>
      <c r="EV12" s="113"/>
      <c r="EW12" s="113"/>
      <c r="EX12" s="113"/>
      <c r="EY12" s="113"/>
      <c r="EZ12" s="113"/>
      <c r="FA12" s="113"/>
      <c r="FB12" s="113"/>
      <c r="FC12" s="113"/>
      <c r="FD12" s="113"/>
      <c r="FE12" s="113"/>
      <c r="FF12" s="113"/>
      <c r="FG12" s="113"/>
      <c r="FH12" s="113"/>
      <c r="FI12" s="113"/>
      <c r="FJ12" s="113"/>
      <c r="FK12" s="113"/>
      <c r="FL12" s="113"/>
      <c r="FM12" s="113"/>
      <c r="FN12" s="113"/>
      <c r="FO12" s="113"/>
      <c r="FP12" s="113"/>
      <c r="FQ12" s="113"/>
      <c r="FR12" s="113"/>
      <c r="FS12" s="113"/>
      <c r="FT12" s="113"/>
      <c r="FU12" s="113"/>
      <c r="FV12" s="113"/>
      <c r="FW12" s="113"/>
      <c r="FX12" s="113"/>
      <c r="FY12" s="113"/>
      <c r="FZ12" s="113"/>
      <c r="GA12" s="113"/>
      <c r="GB12" s="113"/>
      <c r="GC12" s="113"/>
      <c r="GD12" s="113"/>
      <c r="GE12" s="113"/>
      <c r="GF12" s="113"/>
      <c r="GG12" s="113"/>
      <c r="GH12" s="113"/>
      <c r="GI12" s="113"/>
      <c r="GJ12" s="113"/>
      <c r="GK12" s="113"/>
      <c r="GL12" s="113"/>
      <c r="GM12" s="113"/>
      <c r="GN12" s="113"/>
      <c r="GO12" s="113"/>
      <c r="GP12" s="113"/>
      <c r="GQ12" s="113"/>
      <c r="GR12" s="113"/>
      <c r="GS12" s="113"/>
      <c r="GT12" s="113"/>
      <c r="GU12" s="113"/>
      <c r="GV12" s="113"/>
      <c r="GW12" s="113"/>
      <c r="GX12" s="113"/>
      <c r="GY12" s="113"/>
      <c r="GZ12" s="113"/>
      <c r="HA12" s="113"/>
      <c r="HB12" s="113"/>
      <c r="HC12" s="113"/>
      <c r="HD12" s="113"/>
      <c r="HE12" s="113"/>
      <c r="HF12" s="113"/>
      <c r="HG12" s="113"/>
      <c r="HH12" s="113"/>
      <c r="HI12" s="113"/>
      <c r="HJ12" s="113"/>
      <c r="HK12" s="113"/>
      <c r="HL12" s="113"/>
      <c r="HM12" s="113"/>
      <c r="HN12" s="113"/>
      <c r="HO12" s="113"/>
      <c r="HP12" s="113"/>
      <c r="HQ12" s="113"/>
      <c r="HR12" s="113"/>
      <c r="HS12" s="113"/>
      <c r="HT12" s="113"/>
      <c r="HU12" s="113"/>
      <c r="HV12" s="113"/>
      <c r="HW12" s="113"/>
      <c r="HX12" s="113"/>
      <c r="HY12" s="113"/>
      <c r="HZ12" s="113"/>
      <c r="IA12" s="113"/>
      <c r="IB12" s="113"/>
      <c r="IC12" s="113"/>
      <c r="ID12" s="113"/>
      <c r="IE12" s="113"/>
      <c r="IF12" s="113"/>
      <c r="IG12" s="113"/>
      <c r="IH12" s="113"/>
      <c r="II12" s="113"/>
      <c r="IJ12" s="113"/>
      <c r="IK12" s="113"/>
      <c r="IL12" s="113"/>
      <c r="IM12" s="113"/>
      <c r="IN12" s="113"/>
      <c r="IO12" s="113"/>
      <c r="IP12" s="113"/>
      <c r="IQ12" s="113"/>
      <c r="IR12" s="113"/>
      <c r="IS12" s="113"/>
      <c r="IT12" s="113"/>
      <c r="IU12" s="113"/>
    </row>
    <row r="13" spans="1:255" ht="15" x14ac:dyDescent="0.25">
      <c r="A13" s="113"/>
      <c r="B13" s="33" t="s">
        <v>32</v>
      </c>
      <c r="C13" s="34" t="s">
        <v>71</v>
      </c>
      <c r="D13" s="35"/>
      <c r="E13" s="35"/>
      <c r="F13" s="35"/>
      <c r="G13" s="36"/>
      <c r="H13" s="96"/>
      <c r="I13" s="96"/>
      <c r="J13" s="96"/>
      <c r="K13" s="97"/>
      <c r="L13" s="35"/>
      <c r="M13" s="35"/>
      <c r="N13" s="35"/>
      <c r="O13" s="31"/>
      <c r="P13" s="113"/>
      <c r="Q13" s="35"/>
      <c r="R13" s="35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113"/>
      <c r="CG13" s="113"/>
      <c r="CH13" s="113"/>
      <c r="CI13" s="113"/>
      <c r="CJ13" s="113"/>
      <c r="CK13" s="113"/>
      <c r="CL13" s="113"/>
      <c r="CM13" s="113"/>
      <c r="CN13" s="113"/>
      <c r="CO13" s="113"/>
      <c r="CP13" s="113"/>
      <c r="CQ13" s="113"/>
      <c r="CR13" s="113"/>
      <c r="CS13" s="113"/>
      <c r="CT13" s="113"/>
      <c r="CU13" s="113"/>
      <c r="CV13" s="113"/>
      <c r="CW13" s="113"/>
      <c r="CX13" s="113"/>
      <c r="CY13" s="113"/>
      <c r="CZ13" s="113"/>
      <c r="DA13" s="113"/>
      <c r="DB13" s="113"/>
      <c r="DC13" s="113"/>
      <c r="DD13" s="113"/>
      <c r="DE13" s="113"/>
      <c r="DF13" s="113"/>
      <c r="DG13" s="113"/>
      <c r="DH13" s="113"/>
      <c r="DI13" s="113"/>
      <c r="DJ13" s="113"/>
      <c r="DK13" s="113"/>
      <c r="DL13" s="113"/>
      <c r="DM13" s="113"/>
      <c r="DN13" s="113"/>
      <c r="DO13" s="113"/>
      <c r="DP13" s="113"/>
      <c r="DQ13" s="113"/>
      <c r="DR13" s="113"/>
      <c r="DS13" s="113"/>
      <c r="DT13" s="113"/>
      <c r="DU13" s="113"/>
      <c r="DV13" s="113"/>
      <c r="DW13" s="113"/>
      <c r="DX13" s="113"/>
      <c r="DY13" s="113"/>
      <c r="DZ13" s="113"/>
      <c r="EA13" s="113"/>
      <c r="EB13" s="113"/>
      <c r="EC13" s="113"/>
      <c r="ED13" s="113"/>
      <c r="EE13" s="113"/>
      <c r="EF13" s="113"/>
      <c r="EG13" s="113"/>
      <c r="EH13" s="113"/>
      <c r="EI13" s="113"/>
      <c r="EJ13" s="113"/>
      <c r="EK13" s="113"/>
      <c r="EL13" s="113"/>
      <c r="EM13" s="113"/>
      <c r="EN13" s="113"/>
      <c r="EO13" s="113"/>
      <c r="EP13" s="113"/>
      <c r="EQ13" s="113"/>
      <c r="ER13" s="113"/>
      <c r="ES13" s="113"/>
      <c r="ET13" s="113"/>
      <c r="EU13" s="113"/>
      <c r="EV13" s="113"/>
      <c r="EW13" s="113"/>
      <c r="EX13" s="113"/>
      <c r="EY13" s="113"/>
      <c r="EZ13" s="113"/>
      <c r="FA13" s="113"/>
      <c r="FB13" s="113"/>
      <c r="FC13" s="113"/>
      <c r="FD13" s="113"/>
      <c r="FE13" s="113"/>
      <c r="FF13" s="113"/>
      <c r="FG13" s="113"/>
      <c r="FH13" s="113"/>
      <c r="FI13" s="113"/>
      <c r="FJ13" s="113"/>
      <c r="FK13" s="113"/>
      <c r="FL13" s="113"/>
      <c r="FM13" s="113"/>
      <c r="FN13" s="113"/>
      <c r="FO13" s="113"/>
      <c r="FP13" s="113"/>
      <c r="FQ13" s="113"/>
      <c r="FR13" s="113"/>
      <c r="FS13" s="113"/>
      <c r="FT13" s="113"/>
      <c r="FU13" s="113"/>
      <c r="FV13" s="113"/>
      <c r="FW13" s="113"/>
      <c r="FX13" s="113"/>
      <c r="FY13" s="113"/>
      <c r="FZ13" s="113"/>
      <c r="GA13" s="113"/>
      <c r="GB13" s="113"/>
      <c r="GC13" s="113"/>
      <c r="GD13" s="113"/>
      <c r="GE13" s="113"/>
      <c r="GF13" s="113"/>
      <c r="GG13" s="113"/>
      <c r="GH13" s="113"/>
      <c r="GI13" s="113"/>
      <c r="GJ13" s="113"/>
      <c r="GK13" s="113"/>
      <c r="GL13" s="113"/>
      <c r="GM13" s="113"/>
      <c r="GN13" s="113"/>
      <c r="GO13" s="113"/>
      <c r="GP13" s="113"/>
      <c r="GQ13" s="113"/>
      <c r="GR13" s="113"/>
      <c r="GS13" s="113"/>
      <c r="GT13" s="113"/>
      <c r="GU13" s="113"/>
      <c r="GV13" s="113"/>
      <c r="GW13" s="113"/>
      <c r="GX13" s="113"/>
      <c r="GY13" s="113"/>
      <c r="GZ13" s="113"/>
      <c r="HA13" s="113"/>
      <c r="HB13" s="113"/>
      <c r="HC13" s="113"/>
      <c r="HD13" s="113"/>
      <c r="HE13" s="113"/>
      <c r="HF13" s="113"/>
      <c r="HG13" s="113"/>
      <c r="HH13" s="113"/>
      <c r="HI13" s="113"/>
      <c r="HJ13" s="113"/>
      <c r="HK13" s="113"/>
      <c r="HL13" s="113"/>
      <c r="HM13" s="113"/>
      <c r="HN13" s="113"/>
      <c r="HO13" s="113"/>
      <c r="HP13" s="113"/>
      <c r="HQ13" s="113"/>
      <c r="HR13" s="113"/>
      <c r="HS13" s="113"/>
      <c r="HT13" s="113"/>
      <c r="HU13" s="113"/>
      <c r="HV13" s="113"/>
      <c r="HW13" s="113"/>
      <c r="HX13" s="113"/>
      <c r="HY13" s="113"/>
      <c r="HZ13" s="113"/>
      <c r="IA13" s="113"/>
      <c r="IB13" s="113"/>
      <c r="IC13" s="113"/>
      <c r="ID13" s="113"/>
      <c r="IE13" s="113"/>
      <c r="IF13" s="113"/>
      <c r="IG13" s="113"/>
      <c r="IH13" s="113"/>
      <c r="II13" s="113"/>
      <c r="IJ13" s="113"/>
      <c r="IK13" s="113"/>
      <c r="IL13" s="113"/>
      <c r="IM13" s="113"/>
      <c r="IN13" s="113"/>
      <c r="IO13" s="113"/>
      <c r="IP13" s="113"/>
      <c r="IQ13" s="113"/>
      <c r="IR13" s="113"/>
      <c r="IS13" s="113"/>
      <c r="IT13" s="113"/>
      <c r="IU13" s="113"/>
    </row>
    <row r="14" spans="1:255" ht="15" x14ac:dyDescent="0.25">
      <c r="A14" s="113"/>
      <c r="B14" s="33"/>
      <c r="C14" s="34"/>
      <c r="D14" s="35"/>
      <c r="E14" s="35"/>
      <c r="F14" s="35"/>
      <c r="G14" s="36"/>
      <c r="H14" s="96"/>
      <c r="I14" s="96"/>
      <c r="J14" s="96"/>
      <c r="K14" s="97"/>
      <c r="L14" s="35"/>
      <c r="M14" s="35"/>
      <c r="N14" s="35"/>
      <c r="O14" s="31"/>
      <c r="P14" s="113"/>
      <c r="Q14" s="35"/>
      <c r="R14" s="35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113"/>
      <c r="CG14" s="113"/>
      <c r="CH14" s="113"/>
      <c r="CI14" s="113"/>
      <c r="CJ14" s="113"/>
      <c r="CK14" s="113"/>
      <c r="CL14" s="113"/>
      <c r="CM14" s="113"/>
      <c r="CN14" s="113"/>
      <c r="CO14" s="113"/>
      <c r="CP14" s="113"/>
      <c r="CQ14" s="113"/>
      <c r="CR14" s="113"/>
      <c r="CS14" s="113"/>
      <c r="CT14" s="113"/>
      <c r="CU14" s="113"/>
      <c r="CV14" s="113"/>
      <c r="CW14" s="113"/>
      <c r="CX14" s="113"/>
      <c r="CY14" s="113"/>
      <c r="CZ14" s="113"/>
      <c r="DA14" s="113"/>
      <c r="DB14" s="113"/>
      <c r="DC14" s="113"/>
      <c r="DD14" s="113"/>
      <c r="DE14" s="113"/>
      <c r="DF14" s="113"/>
      <c r="DG14" s="113"/>
      <c r="DH14" s="113"/>
      <c r="DI14" s="113"/>
      <c r="DJ14" s="113"/>
      <c r="DK14" s="113"/>
      <c r="DL14" s="113"/>
      <c r="DM14" s="113"/>
      <c r="DN14" s="113"/>
      <c r="DO14" s="113"/>
      <c r="DP14" s="113"/>
      <c r="DQ14" s="113"/>
      <c r="DR14" s="113"/>
      <c r="DS14" s="113"/>
      <c r="DT14" s="113"/>
      <c r="DU14" s="113"/>
      <c r="DV14" s="113"/>
      <c r="DW14" s="113"/>
      <c r="DX14" s="113"/>
      <c r="DY14" s="113"/>
      <c r="DZ14" s="113"/>
      <c r="EA14" s="113"/>
      <c r="EB14" s="113"/>
      <c r="EC14" s="113"/>
      <c r="ED14" s="113"/>
      <c r="EE14" s="113"/>
      <c r="EF14" s="113"/>
      <c r="EG14" s="113"/>
      <c r="EH14" s="113"/>
      <c r="EI14" s="113"/>
      <c r="EJ14" s="113"/>
      <c r="EK14" s="113"/>
      <c r="EL14" s="113"/>
      <c r="EM14" s="113"/>
      <c r="EN14" s="113"/>
      <c r="EO14" s="113"/>
      <c r="EP14" s="113"/>
      <c r="EQ14" s="113"/>
      <c r="ER14" s="113"/>
      <c r="ES14" s="113"/>
      <c r="ET14" s="113"/>
      <c r="EU14" s="113"/>
      <c r="EV14" s="113"/>
      <c r="EW14" s="113"/>
      <c r="EX14" s="113"/>
      <c r="EY14" s="113"/>
      <c r="EZ14" s="113"/>
      <c r="FA14" s="113"/>
      <c r="FB14" s="113"/>
      <c r="FC14" s="113"/>
      <c r="FD14" s="113"/>
      <c r="FE14" s="113"/>
      <c r="FF14" s="113"/>
      <c r="FG14" s="113"/>
      <c r="FH14" s="113"/>
      <c r="FI14" s="113"/>
      <c r="FJ14" s="113"/>
      <c r="FK14" s="113"/>
      <c r="FL14" s="113"/>
      <c r="FM14" s="113"/>
      <c r="FN14" s="113"/>
      <c r="FO14" s="113"/>
      <c r="FP14" s="113"/>
      <c r="FQ14" s="113"/>
      <c r="FR14" s="113"/>
      <c r="FS14" s="113"/>
      <c r="FT14" s="113"/>
      <c r="FU14" s="113"/>
      <c r="FV14" s="113"/>
      <c r="FW14" s="113"/>
      <c r="FX14" s="113"/>
      <c r="FY14" s="113"/>
      <c r="FZ14" s="113"/>
      <c r="GA14" s="113"/>
      <c r="GB14" s="113"/>
      <c r="GC14" s="113"/>
      <c r="GD14" s="113"/>
      <c r="GE14" s="113"/>
      <c r="GF14" s="113"/>
      <c r="GG14" s="113"/>
      <c r="GH14" s="113"/>
      <c r="GI14" s="113"/>
      <c r="GJ14" s="113"/>
      <c r="GK14" s="113"/>
      <c r="GL14" s="113"/>
      <c r="GM14" s="113"/>
      <c r="GN14" s="113"/>
      <c r="GO14" s="113"/>
      <c r="GP14" s="113"/>
      <c r="GQ14" s="113"/>
      <c r="GR14" s="113"/>
      <c r="GS14" s="113"/>
      <c r="GT14" s="113"/>
      <c r="GU14" s="113"/>
      <c r="GV14" s="113"/>
      <c r="GW14" s="113"/>
      <c r="GX14" s="113"/>
      <c r="GY14" s="113"/>
      <c r="GZ14" s="113"/>
      <c r="HA14" s="113"/>
      <c r="HB14" s="113"/>
      <c r="HC14" s="113"/>
      <c r="HD14" s="113"/>
      <c r="HE14" s="113"/>
      <c r="HF14" s="113"/>
      <c r="HG14" s="113"/>
      <c r="HH14" s="113"/>
      <c r="HI14" s="113"/>
      <c r="HJ14" s="113"/>
      <c r="HK14" s="113"/>
      <c r="HL14" s="113"/>
      <c r="HM14" s="113"/>
      <c r="HN14" s="113"/>
      <c r="HO14" s="113"/>
      <c r="HP14" s="113"/>
      <c r="HQ14" s="113"/>
      <c r="HR14" s="113"/>
      <c r="HS14" s="113"/>
      <c r="HT14" s="113"/>
      <c r="HU14" s="113"/>
      <c r="HV14" s="113"/>
      <c r="HW14" s="113"/>
      <c r="HX14" s="113"/>
      <c r="HY14" s="113"/>
      <c r="HZ14" s="113"/>
      <c r="IA14" s="113"/>
      <c r="IB14" s="113"/>
      <c r="IC14" s="113"/>
      <c r="ID14" s="113"/>
      <c r="IE14" s="113"/>
      <c r="IF14" s="113"/>
      <c r="IG14" s="113"/>
      <c r="IH14" s="113"/>
      <c r="II14" s="113"/>
      <c r="IJ14" s="113"/>
      <c r="IK14" s="113"/>
      <c r="IL14" s="113"/>
      <c r="IM14" s="113"/>
      <c r="IN14" s="113"/>
      <c r="IO14" s="113"/>
      <c r="IP14" s="113"/>
      <c r="IQ14" s="113"/>
      <c r="IR14" s="113"/>
      <c r="IS14" s="113"/>
      <c r="IT14" s="113"/>
      <c r="IU14" s="113"/>
    </row>
    <row r="15" spans="1:255" ht="15" x14ac:dyDescent="0.25">
      <c r="A15" s="113"/>
      <c r="B15" s="33"/>
      <c r="C15" s="106" t="s">
        <v>125</v>
      </c>
      <c r="D15" s="35"/>
      <c r="E15" s="35"/>
      <c r="F15" s="35"/>
      <c r="G15" s="36"/>
      <c r="H15" s="96"/>
      <c r="I15" s="96"/>
      <c r="J15" s="96"/>
      <c r="K15" s="97"/>
      <c r="L15" s="35"/>
      <c r="M15" s="35"/>
      <c r="N15" s="35"/>
      <c r="O15" s="31"/>
      <c r="P15" s="113"/>
      <c r="Q15" s="35"/>
      <c r="R15" s="35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113"/>
      <c r="IG15" s="113"/>
      <c r="IH15" s="113"/>
      <c r="II15" s="113"/>
      <c r="IJ15" s="113"/>
      <c r="IK15" s="113"/>
      <c r="IL15" s="113"/>
      <c r="IM15" s="113"/>
      <c r="IN15" s="113"/>
      <c r="IO15" s="113"/>
      <c r="IP15" s="113"/>
      <c r="IQ15" s="113"/>
      <c r="IR15" s="113"/>
      <c r="IS15" s="113"/>
      <c r="IT15" s="113"/>
      <c r="IU15" s="113"/>
    </row>
    <row r="16" spans="1:255" ht="15" x14ac:dyDescent="0.25">
      <c r="A16" s="113"/>
      <c r="B16" s="33"/>
      <c r="C16" s="38" t="s">
        <v>90</v>
      </c>
      <c r="D16" s="39"/>
      <c r="E16" s="35"/>
      <c r="F16" s="35"/>
      <c r="G16" s="36"/>
      <c r="H16" s="96"/>
      <c r="I16" s="96"/>
      <c r="J16" s="96"/>
      <c r="K16" s="97"/>
      <c r="L16" s="139"/>
      <c r="M16" s="40" t="s">
        <v>33</v>
      </c>
      <c r="N16" s="35"/>
      <c r="O16" s="31"/>
      <c r="P16" s="113"/>
      <c r="Q16" s="35"/>
      <c r="R16" s="35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  <c r="CC16" s="113"/>
      <c r="CD16" s="113"/>
      <c r="CE16" s="113"/>
      <c r="CF16" s="113"/>
      <c r="CG16" s="113"/>
      <c r="CH16" s="113"/>
      <c r="CI16" s="113"/>
      <c r="CJ16" s="113"/>
      <c r="CK16" s="113"/>
      <c r="CL16" s="113"/>
      <c r="CM16" s="113"/>
      <c r="CN16" s="113"/>
      <c r="CO16" s="113"/>
      <c r="CP16" s="113"/>
      <c r="CQ16" s="113"/>
      <c r="CR16" s="113"/>
      <c r="CS16" s="113"/>
      <c r="CT16" s="113"/>
      <c r="CU16" s="113"/>
      <c r="CV16" s="113"/>
      <c r="CW16" s="113"/>
      <c r="CX16" s="113"/>
      <c r="CY16" s="113"/>
      <c r="CZ16" s="113"/>
      <c r="DA16" s="113"/>
      <c r="DB16" s="113"/>
      <c r="DC16" s="113"/>
      <c r="DD16" s="113"/>
      <c r="DE16" s="113"/>
      <c r="DF16" s="113"/>
      <c r="DG16" s="113"/>
      <c r="DH16" s="113"/>
      <c r="DI16" s="113"/>
      <c r="DJ16" s="113"/>
      <c r="DK16" s="113"/>
      <c r="DL16" s="113"/>
      <c r="DM16" s="113"/>
      <c r="DN16" s="113"/>
      <c r="DO16" s="113"/>
      <c r="DP16" s="113"/>
      <c r="DQ16" s="113"/>
      <c r="DR16" s="113"/>
      <c r="DS16" s="113"/>
      <c r="DT16" s="113"/>
      <c r="DU16" s="113"/>
      <c r="DV16" s="113"/>
      <c r="DW16" s="113"/>
      <c r="DX16" s="113"/>
      <c r="DY16" s="113"/>
      <c r="DZ16" s="113"/>
      <c r="EA16" s="113"/>
      <c r="EB16" s="113"/>
      <c r="EC16" s="113"/>
      <c r="ED16" s="113"/>
      <c r="EE16" s="113"/>
      <c r="EF16" s="113"/>
      <c r="EG16" s="113"/>
      <c r="EH16" s="113"/>
      <c r="EI16" s="113"/>
      <c r="EJ16" s="113"/>
      <c r="EK16" s="113"/>
      <c r="EL16" s="113"/>
      <c r="EM16" s="113"/>
      <c r="EN16" s="113"/>
      <c r="EO16" s="113"/>
      <c r="EP16" s="113"/>
      <c r="EQ16" s="113"/>
      <c r="ER16" s="113"/>
      <c r="ES16" s="113"/>
      <c r="ET16" s="113"/>
      <c r="EU16" s="113"/>
      <c r="EV16" s="113"/>
      <c r="EW16" s="113"/>
      <c r="EX16" s="113"/>
      <c r="EY16" s="113"/>
      <c r="EZ16" s="113"/>
      <c r="FA16" s="113"/>
      <c r="FB16" s="113"/>
      <c r="FC16" s="113"/>
      <c r="FD16" s="113"/>
      <c r="FE16" s="113"/>
      <c r="FF16" s="113"/>
      <c r="FG16" s="113"/>
      <c r="FH16" s="113"/>
      <c r="FI16" s="113"/>
      <c r="FJ16" s="113"/>
      <c r="FK16" s="113"/>
      <c r="FL16" s="113"/>
      <c r="FM16" s="113"/>
      <c r="FN16" s="113"/>
      <c r="FO16" s="113"/>
      <c r="FP16" s="113"/>
      <c r="FQ16" s="113"/>
      <c r="FR16" s="113"/>
      <c r="FS16" s="113"/>
      <c r="FT16" s="113"/>
      <c r="FU16" s="113"/>
      <c r="FV16" s="113"/>
      <c r="FW16" s="113"/>
      <c r="FX16" s="113"/>
      <c r="FY16" s="113"/>
      <c r="FZ16" s="113"/>
      <c r="GA16" s="113"/>
      <c r="GB16" s="113"/>
      <c r="GC16" s="113"/>
      <c r="GD16" s="113"/>
      <c r="GE16" s="113"/>
      <c r="GF16" s="113"/>
      <c r="GG16" s="113"/>
      <c r="GH16" s="113"/>
      <c r="GI16" s="113"/>
      <c r="GJ16" s="113"/>
      <c r="GK16" s="113"/>
      <c r="GL16" s="113"/>
      <c r="GM16" s="113"/>
      <c r="GN16" s="113"/>
      <c r="GO16" s="113"/>
      <c r="GP16" s="113"/>
      <c r="GQ16" s="113"/>
      <c r="GR16" s="113"/>
      <c r="GS16" s="113"/>
      <c r="GT16" s="113"/>
      <c r="GU16" s="113"/>
      <c r="GV16" s="113"/>
      <c r="GW16" s="113"/>
      <c r="GX16" s="113"/>
      <c r="GY16" s="113"/>
      <c r="GZ16" s="113"/>
      <c r="HA16" s="113"/>
      <c r="HB16" s="113"/>
      <c r="HC16" s="113"/>
      <c r="HD16" s="113"/>
      <c r="HE16" s="113"/>
      <c r="HF16" s="113"/>
      <c r="HG16" s="113"/>
      <c r="HH16" s="113"/>
      <c r="HI16" s="113"/>
      <c r="HJ16" s="113"/>
      <c r="HK16" s="113"/>
      <c r="HL16" s="113"/>
      <c r="HM16" s="113"/>
      <c r="HN16" s="113"/>
      <c r="HO16" s="113"/>
      <c r="HP16" s="113"/>
      <c r="HQ16" s="113"/>
      <c r="HR16" s="113"/>
      <c r="HS16" s="113"/>
      <c r="HT16" s="113"/>
      <c r="HU16" s="113"/>
      <c r="HV16" s="113"/>
      <c r="HW16" s="113"/>
      <c r="HX16" s="113"/>
      <c r="HY16" s="113"/>
      <c r="HZ16" s="113"/>
      <c r="IA16" s="113"/>
      <c r="IB16" s="113"/>
      <c r="IC16" s="113"/>
      <c r="ID16" s="113"/>
      <c r="IE16" s="113"/>
      <c r="IF16" s="113"/>
      <c r="IG16" s="113"/>
      <c r="IH16" s="113"/>
      <c r="II16" s="113"/>
      <c r="IJ16" s="113"/>
      <c r="IK16" s="113"/>
      <c r="IL16" s="113"/>
      <c r="IM16" s="113"/>
      <c r="IN16" s="113"/>
      <c r="IO16" s="113"/>
      <c r="IP16" s="113"/>
      <c r="IQ16" s="113"/>
      <c r="IR16" s="113"/>
      <c r="IS16" s="113"/>
      <c r="IT16" s="113"/>
      <c r="IU16" s="113"/>
    </row>
    <row r="17" spans="1:255" ht="15" x14ac:dyDescent="0.25">
      <c r="A17" s="113"/>
      <c r="B17" s="33"/>
      <c r="C17" s="127" t="s">
        <v>126</v>
      </c>
      <c r="D17" s="7"/>
      <c r="E17" s="35"/>
      <c r="F17" s="35"/>
      <c r="G17" s="36"/>
      <c r="H17" s="96"/>
      <c r="I17" s="96"/>
      <c r="J17" s="96"/>
      <c r="K17" s="97"/>
      <c r="L17" s="139"/>
      <c r="M17" s="107" t="s">
        <v>88</v>
      </c>
      <c r="N17" s="35"/>
      <c r="O17" s="31"/>
      <c r="P17" s="113"/>
      <c r="Q17" s="35"/>
      <c r="R17" s="35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13"/>
      <c r="CB17" s="113"/>
      <c r="CC17" s="113"/>
      <c r="CD17" s="113"/>
      <c r="CE17" s="113"/>
      <c r="CF17" s="113"/>
      <c r="CG17" s="113"/>
      <c r="CH17" s="113"/>
      <c r="CI17" s="113"/>
      <c r="CJ17" s="113"/>
      <c r="CK17" s="113"/>
      <c r="CL17" s="113"/>
      <c r="CM17" s="113"/>
      <c r="CN17" s="113"/>
      <c r="CO17" s="113"/>
      <c r="CP17" s="113"/>
      <c r="CQ17" s="113"/>
      <c r="CR17" s="113"/>
      <c r="CS17" s="113"/>
      <c r="CT17" s="113"/>
      <c r="CU17" s="113"/>
      <c r="CV17" s="113"/>
      <c r="CW17" s="113"/>
      <c r="CX17" s="113"/>
      <c r="CY17" s="113"/>
      <c r="CZ17" s="113"/>
      <c r="DA17" s="113"/>
      <c r="DB17" s="113"/>
      <c r="DC17" s="113"/>
      <c r="DD17" s="113"/>
      <c r="DE17" s="113"/>
      <c r="DF17" s="113"/>
      <c r="DG17" s="113"/>
      <c r="DH17" s="113"/>
      <c r="DI17" s="113"/>
      <c r="DJ17" s="113"/>
      <c r="DK17" s="113"/>
      <c r="DL17" s="113"/>
      <c r="DM17" s="113"/>
      <c r="DN17" s="113"/>
      <c r="DO17" s="113"/>
      <c r="DP17" s="113"/>
      <c r="DQ17" s="113"/>
      <c r="DR17" s="113"/>
      <c r="DS17" s="113"/>
      <c r="DT17" s="113"/>
      <c r="DU17" s="113"/>
      <c r="DV17" s="113"/>
      <c r="DW17" s="113"/>
      <c r="DX17" s="113"/>
      <c r="DY17" s="113"/>
      <c r="DZ17" s="113"/>
      <c r="EA17" s="113"/>
      <c r="EB17" s="113"/>
      <c r="EC17" s="113"/>
      <c r="ED17" s="113"/>
      <c r="EE17" s="113"/>
      <c r="EF17" s="113"/>
      <c r="EG17" s="113"/>
      <c r="EH17" s="113"/>
      <c r="EI17" s="113"/>
      <c r="EJ17" s="113"/>
      <c r="EK17" s="113"/>
      <c r="EL17" s="113"/>
      <c r="EM17" s="113"/>
      <c r="EN17" s="113"/>
      <c r="EO17" s="113"/>
      <c r="EP17" s="113"/>
      <c r="EQ17" s="113"/>
      <c r="ER17" s="113"/>
      <c r="ES17" s="113"/>
      <c r="ET17" s="113"/>
      <c r="EU17" s="113"/>
      <c r="EV17" s="113"/>
      <c r="EW17" s="113"/>
      <c r="EX17" s="113"/>
      <c r="EY17" s="113"/>
      <c r="EZ17" s="113"/>
      <c r="FA17" s="113"/>
      <c r="FB17" s="113"/>
      <c r="FC17" s="113"/>
      <c r="FD17" s="113"/>
      <c r="FE17" s="113"/>
      <c r="FF17" s="113"/>
      <c r="FG17" s="113"/>
      <c r="FH17" s="113"/>
      <c r="FI17" s="113"/>
      <c r="FJ17" s="113"/>
      <c r="FK17" s="113"/>
      <c r="FL17" s="113"/>
      <c r="FM17" s="113"/>
      <c r="FN17" s="113"/>
      <c r="FO17" s="113"/>
      <c r="FP17" s="113"/>
      <c r="FQ17" s="113"/>
      <c r="FR17" s="113"/>
      <c r="FS17" s="113"/>
      <c r="FT17" s="113"/>
      <c r="FU17" s="113"/>
      <c r="FV17" s="113"/>
      <c r="FW17" s="113"/>
      <c r="FX17" s="113"/>
      <c r="FY17" s="113"/>
      <c r="FZ17" s="113"/>
      <c r="GA17" s="113"/>
      <c r="GB17" s="113"/>
      <c r="GC17" s="113"/>
      <c r="GD17" s="113"/>
      <c r="GE17" s="113"/>
      <c r="GF17" s="113"/>
      <c r="GG17" s="113"/>
      <c r="GH17" s="113"/>
      <c r="GI17" s="113"/>
      <c r="GJ17" s="113"/>
      <c r="GK17" s="113"/>
      <c r="GL17" s="113"/>
      <c r="GM17" s="113"/>
      <c r="GN17" s="113"/>
      <c r="GO17" s="113"/>
      <c r="GP17" s="113"/>
      <c r="GQ17" s="113"/>
      <c r="GR17" s="113"/>
      <c r="GS17" s="113"/>
      <c r="GT17" s="113"/>
      <c r="GU17" s="113"/>
      <c r="GV17" s="113"/>
      <c r="GW17" s="113"/>
      <c r="GX17" s="113"/>
      <c r="GY17" s="113"/>
      <c r="GZ17" s="113"/>
      <c r="HA17" s="113"/>
      <c r="HB17" s="113"/>
      <c r="HC17" s="113"/>
      <c r="HD17" s="113"/>
      <c r="HE17" s="113"/>
      <c r="HF17" s="113"/>
      <c r="HG17" s="113"/>
      <c r="HH17" s="113"/>
      <c r="HI17" s="113"/>
      <c r="HJ17" s="113"/>
      <c r="HK17" s="113"/>
      <c r="HL17" s="113"/>
      <c r="HM17" s="113"/>
      <c r="HN17" s="113"/>
      <c r="HO17" s="113"/>
      <c r="HP17" s="113"/>
      <c r="HQ17" s="113"/>
      <c r="HR17" s="113"/>
      <c r="HS17" s="113"/>
      <c r="HT17" s="113"/>
      <c r="HU17" s="113"/>
      <c r="HV17" s="113"/>
      <c r="HW17" s="113"/>
      <c r="HX17" s="113"/>
      <c r="HY17" s="113"/>
      <c r="HZ17" s="113"/>
      <c r="IA17" s="113"/>
      <c r="IB17" s="113"/>
      <c r="IC17" s="113"/>
      <c r="ID17" s="113"/>
      <c r="IE17" s="113"/>
      <c r="IF17" s="113"/>
      <c r="IG17" s="113"/>
      <c r="IH17" s="113"/>
      <c r="II17" s="113"/>
      <c r="IJ17" s="113"/>
      <c r="IK17" s="113"/>
      <c r="IL17" s="113"/>
      <c r="IM17" s="113"/>
      <c r="IN17" s="113"/>
      <c r="IO17" s="113"/>
      <c r="IP17" s="113"/>
      <c r="IQ17" s="113"/>
      <c r="IR17" s="113"/>
      <c r="IS17" s="113"/>
      <c r="IT17" s="113"/>
      <c r="IU17" s="113"/>
    </row>
    <row r="18" spans="1:255" ht="15" x14ac:dyDescent="0.25">
      <c r="B18" s="33"/>
      <c r="C18" s="128" t="s">
        <v>109</v>
      </c>
      <c r="D18" s="39"/>
      <c r="E18" s="35"/>
      <c r="F18" s="35"/>
      <c r="G18" s="36"/>
      <c r="H18" s="113"/>
      <c r="I18" s="80" t="s">
        <v>38</v>
      </c>
      <c r="J18" s="110">
        <v>21</v>
      </c>
      <c r="K18" s="37" t="s">
        <v>39</v>
      </c>
      <c r="L18" s="41" t="str">
        <f>IF(ISERROR(J18/L17)=TRUE,"",ROUNDDOWN(J18/L17,0))</f>
        <v/>
      </c>
      <c r="M18" s="40" t="s">
        <v>40</v>
      </c>
      <c r="N18" s="35"/>
      <c r="O18" s="31"/>
      <c r="P18" s="113"/>
      <c r="Q18" s="35"/>
      <c r="R18" s="35"/>
      <c r="S18" s="35"/>
    </row>
    <row r="19" spans="1:255" ht="15" x14ac:dyDescent="0.25">
      <c r="B19" s="33"/>
      <c r="C19" s="128" t="s">
        <v>87</v>
      </c>
      <c r="D19" s="39"/>
      <c r="E19" s="35"/>
      <c r="F19" s="35"/>
      <c r="G19" s="36"/>
      <c r="H19" s="113"/>
      <c r="I19" s="22" t="s">
        <v>38</v>
      </c>
      <c r="J19" s="110">
        <v>21</v>
      </c>
      <c r="K19" s="37" t="s">
        <v>39</v>
      </c>
      <c r="L19" s="41" t="str">
        <f>IF(L16=0,"",ROUNDDOWN(L18*L16,0))</f>
        <v/>
      </c>
      <c r="M19" s="40" t="s">
        <v>40</v>
      </c>
      <c r="N19" s="35"/>
      <c r="O19" s="31"/>
      <c r="P19" s="113"/>
      <c r="Q19" s="35"/>
      <c r="R19" s="35"/>
      <c r="S19" s="35"/>
    </row>
    <row r="20" spans="1:255" ht="15" x14ac:dyDescent="0.25">
      <c r="B20" s="33"/>
      <c r="C20" s="99" t="s">
        <v>43</v>
      </c>
      <c r="D20" s="42"/>
      <c r="E20" s="43"/>
      <c r="F20" s="43"/>
      <c r="G20" s="44"/>
      <c r="H20" s="99"/>
      <c r="I20" s="100"/>
      <c r="J20" s="100"/>
      <c r="K20" s="101"/>
      <c r="L20" s="45"/>
      <c r="M20" s="46" t="s">
        <v>40</v>
      </c>
      <c r="N20" s="35"/>
      <c r="O20" s="31"/>
      <c r="P20" s="113"/>
      <c r="Q20" s="35"/>
      <c r="R20" s="113"/>
      <c r="S20" s="113"/>
    </row>
    <row r="21" spans="1:255" ht="15" x14ac:dyDescent="0.25">
      <c r="B21" s="33"/>
      <c r="C21" s="108"/>
      <c r="D21" s="108"/>
      <c r="E21" s="24"/>
      <c r="F21" s="24"/>
      <c r="G21" s="109"/>
      <c r="H21" s="100"/>
      <c r="I21" s="100"/>
      <c r="J21" s="100"/>
      <c r="K21" s="101"/>
      <c r="L21" s="116"/>
      <c r="M21" s="109"/>
      <c r="N21" s="35"/>
      <c r="O21" s="31"/>
      <c r="P21" s="113"/>
      <c r="Q21" s="35"/>
      <c r="R21" s="113"/>
      <c r="S21" s="113"/>
    </row>
    <row r="22" spans="1:255" ht="15" x14ac:dyDescent="0.25">
      <c r="B22" s="33"/>
      <c r="C22" s="106" t="s">
        <v>114</v>
      </c>
      <c r="D22" s="39"/>
      <c r="E22" s="35"/>
      <c r="F22" s="35"/>
      <c r="G22" s="36"/>
      <c r="H22" s="96"/>
      <c r="I22" s="102"/>
      <c r="J22" s="102"/>
      <c r="K22" s="102"/>
      <c r="L22" s="102"/>
      <c r="M22" s="102"/>
      <c r="N22" s="35"/>
      <c r="O22" s="31"/>
      <c r="P22" s="113"/>
      <c r="Q22" s="35"/>
      <c r="R22" s="113"/>
      <c r="S22" s="113"/>
    </row>
    <row r="23" spans="1:255" ht="15" x14ac:dyDescent="0.25">
      <c r="B23" s="33"/>
      <c r="C23" s="38" t="s">
        <v>127</v>
      </c>
      <c r="D23" s="7"/>
      <c r="E23" s="35"/>
      <c r="F23" s="35"/>
      <c r="G23" s="36"/>
      <c r="H23" s="96"/>
      <c r="I23" s="96"/>
      <c r="J23" s="96"/>
      <c r="K23" s="97"/>
      <c r="L23" s="139"/>
      <c r="M23" s="107" t="s">
        <v>88</v>
      </c>
      <c r="N23" s="35"/>
      <c r="O23" s="31"/>
      <c r="P23" s="113"/>
      <c r="Q23" s="113"/>
      <c r="R23" s="113"/>
      <c r="S23" s="113"/>
    </row>
    <row r="24" spans="1:255" ht="15" x14ac:dyDescent="0.25">
      <c r="B24" s="33"/>
      <c r="C24" s="7" t="s">
        <v>109</v>
      </c>
      <c r="D24" s="39"/>
      <c r="E24" s="35"/>
      <c r="F24" s="35"/>
      <c r="G24" s="36"/>
      <c r="H24" s="96"/>
      <c r="I24" s="80" t="s">
        <v>38</v>
      </c>
      <c r="J24" s="110">
        <v>21</v>
      </c>
      <c r="K24" s="37" t="s">
        <v>39</v>
      </c>
      <c r="L24" s="41" t="str">
        <f>IF(ISERROR(J24/L23)=TRUE,"",ROUNDDOWN(J24/L23,0))</f>
        <v/>
      </c>
      <c r="M24" s="40" t="s">
        <v>40</v>
      </c>
      <c r="N24" s="35"/>
      <c r="O24" s="31"/>
      <c r="P24" s="113"/>
      <c r="Q24" s="113"/>
      <c r="R24" s="113"/>
      <c r="S24" s="113"/>
    </row>
    <row r="25" spans="1:255" ht="15" x14ac:dyDescent="0.25">
      <c r="B25" s="33"/>
      <c r="C25" s="7" t="s">
        <v>87</v>
      </c>
      <c r="D25" s="39"/>
      <c r="E25" s="35"/>
      <c r="F25" s="35"/>
      <c r="G25" s="36"/>
      <c r="H25" s="96"/>
      <c r="I25" s="22" t="s">
        <v>38</v>
      </c>
      <c r="J25" s="110">
        <v>21</v>
      </c>
      <c r="K25" s="37" t="s">
        <v>39</v>
      </c>
      <c r="L25" s="41" t="str">
        <f>IF(L16=0,"",ROUNDDOWN(L24*L16,0))</f>
        <v/>
      </c>
      <c r="M25" s="40" t="s">
        <v>40</v>
      </c>
      <c r="N25" s="35"/>
      <c r="O25" s="31"/>
      <c r="P25" s="113"/>
      <c r="Q25" s="117"/>
      <c r="R25" s="113"/>
      <c r="S25" s="113"/>
    </row>
    <row r="26" spans="1:255" ht="15" x14ac:dyDescent="0.25">
      <c r="B26" s="33"/>
      <c r="C26" s="42" t="s">
        <v>43</v>
      </c>
      <c r="D26" s="42"/>
      <c r="E26" s="43"/>
      <c r="F26" s="43"/>
      <c r="G26" s="44"/>
      <c r="H26" s="99"/>
      <c r="I26" s="100"/>
      <c r="J26" s="100"/>
      <c r="K26" s="101"/>
      <c r="L26" s="45"/>
      <c r="M26" s="46" t="s">
        <v>40</v>
      </c>
      <c r="N26" s="35"/>
      <c r="O26" s="31"/>
      <c r="P26" s="113"/>
      <c r="Q26" s="113"/>
      <c r="R26" s="113"/>
      <c r="S26" s="113"/>
    </row>
    <row r="27" spans="1:255" ht="15" x14ac:dyDescent="0.25">
      <c r="B27" s="33"/>
      <c r="C27" s="39"/>
      <c r="D27" s="39"/>
      <c r="E27" s="35"/>
      <c r="F27" s="35"/>
      <c r="G27" s="36"/>
      <c r="H27" s="96"/>
      <c r="I27" s="102"/>
      <c r="J27" s="102"/>
      <c r="K27" s="102"/>
      <c r="L27" s="102"/>
      <c r="M27" s="102"/>
      <c r="N27" s="35"/>
      <c r="O27" s="31"/>
      <c r="P27" s="113"/>
      <c r="Q27" s="113"/>
      <c r="R27" s="113"/>
      <c r="S27" s="113"/>
    </row>
    <row r="28" spans="1:255" ht="15" x14ac:dyDescent="0.25">
      <c r="B28" s="33"/>
      <c r="C28" s="39" t="s">
        <v>45</v>
      </c>
      <c r="D28" s="39"/>
      <c r="E28" s="35"/>
      <c r="F28" s="35"/>
      <c r="G28" s="36"/>
      <c r="H28" s="96"/>
      <c r="I28" s="96"/>
      <c r="J28" s="96"/>
      <c r="K28" s="97"/>
      <c r="L28" s="140"/>
      <c r="M28" s="95"/>
      <c r="N28" s="35"/>
      <c r="O28" s="31"/>
      <c r="P28" s="113"/>
      <c r="Q28" s="113"/>
      <c r="R28" s="113"/>
      <c r="S28" s="113"/>
    </row>
    <row r="29" spans="1:255" ht="15" x14ac:dyDescent="0.25">
      <c r="B29" s="33"/>
      <c r="C29" s="7" t="s">
        <v>96</v>
      </c>
      <c r="D29" s="39"/>
      <c r="E29" s="35"/>
      <c r="F29" s="35"/>
      <c r="G29" s="36"/>
      <c r="H29" s="96"/>
      <c r="I29" s="96"/>
      <c r="J29" s="96"/>
      <c r="K29" s="97"/>
      <c r="L29" s="41" t="str">
        <f>IF(L26=0,"",ROUNDDOWN(L26*L28,0))</f>
        <v/>
      </c>
      <c r="M29" s="40" t="s">
        <v>40</v>
      </c>
      <c r="N29" s="35"/>
      <c r="O29" s="31"/>
      <c r="P29" s="113"/>
      <c r="Q29" s="113"/>
      <c r="R29" s="113"/>
      <c r="S29" s="113"/>
    </row>
    <row r="30" spans="1:255" ht="15" x14ac:dyDescent="0.25">
      <c r="B30" s="33"/>
      <c r="C30" s="7"/>
      <c r="D30" s="39"/>
      <c r="E30" s="35"/>
      <c r="F30" s="35"/>
      <c r="G30" s="36"/>
      <c r="H30" s="96"/>
      <c r="I30" s="96"/>
      <c r="J30" s="96"/>
      <c r="K30" s="97"/>
      <c r="L30" s="124"/>
      <c r="M30" s="36"/>
      <c r="N30" s="35"/>
      <c r="O30" s="31"/>
      <c r="P30" s="113"/>
      <c r="Q30" s="113"/>
      <c r="R30" s="113"/>
      <c r="S30" s="113"/>
    </row>
    <row r="31" spans="1:255" ht="15" customHeight="1" x14ac:dyDescent="0.25">
      <c r="B31" s="21" t="s">
        <v>46</v>
      </c>
      <c r="C31" s="19" t="s">
        <v>123</v>
      </c>
      <c r="D31" s="39"/>
      <c r="E31" s="35"/>
      <c r="F31" s="35"/>
      <c r="G31" s="36"/>
      <c r="H31" s="96"/>
      <c r="I31" s="96"/>
      <c r="J31" s="96"/>
      <c r="K31" s="97"/>
      <c r="L31" s="124"/>
      <c r="M31" s="36"/>
      <c r="N31" s="35"/>
      <c r="O31" s="31"/>
      <c r="P31" s="113"/>
      <c r="Q31" s="125"/>
      <c r="R31" s="113"/>
      <c r="S31" s="113"/>
    </row>
    <row r="32" spans="1:255" ht="15" customHeight="1" x14ac:dyDescent="0.25">
      <c r="B32" s="21"/>
      <c r="C32" s="8" t="s">
        <v>128</v>
      </c>
      <c r="D32" s="39"/>
      <c r="E32" s="35"/>
      <c r="F32" s="35"/>
      <c r="G32" s="36"/>
      <c r="H32" s="96"/>
      <c r="I32" s="96"/>
      <c r="J32" s="96"/>
      <c r="K32" s="97"/>
      <c r="L32" s="51"/>
      <c r="M32" s="36"/>
      <c r="N32" s="35"/>
      <c r="O32" s="31"/>
      <c r="P32" s="113"/>
      <c r="Q32" s="126" t="s">
        <v>48</v>
      </c>
      <c r="R32" s="113"/>
      <c r="S32" s="113"/>
    </row>
    <row r="33" spans="2:19" ht="15" customHeight="1" x14ac:dyDescent="0.25">
      <c r="B33" s="48"/>
      <c r="C33" s="35"/>
      <c r="D33" s="35"/>
      <c r="E33" s="35"/>
      <c r="F33" s="35"/>
      <c r="G33" s="36"/>
      <c r="H33" s="28"/>
      <c r="I33" s="28"/>
      <c r="J33" s="28"/>
      <c r="K33" s="97"/>
      <c r="L33" s="35"/>
      <c r="M33" s="35"/>
      <c r="N33" s="35"/>
      <c r="O33" s="31"/>
      <c r="P33" s="113"/>
      <c r="Q33" s="113"/>
      <c r="R33" s="113"/>
      <c r="S33" s="113"/>
    </row>
    <row r="34" spans="2:19" ht="15" customHeight="1" x14ac:dyDescent="0.25">
      <c r="B34" s="21" t="s">
        <v>50</v>
      </c>
      <c r="C34" s="19" t="s">
        <v>67</v>
      </c>
      <c r="D34" s="35"/>
      <c r="E34" s="35"/>
      <c r="F34" s="35"/>
      <c r="G34" s="35"/>
      <c r="H34" s="35"/>
      <c r="I34" s="35"/>
      <c r="J34" s="35"/>
      <c r="K34" s="36"/>
      <c r="L34" s="35"/>
      <c r="M34" s="97"/>
      <c r="N34" s="35"/>
      <c r="O34" s="31"/>
    </row>
    <row r="35" spans="2:19" ht="15" customHeight="1" x14ac:dyDescent="0.2">
      <c r="B35" s="20"/>
      <c r="C35" s="8" t="s">
        <v>68</v>
      </c>
      <c r="D35" s="35"/>
      <c r="E35" s="35"/>
      <c r="F35" s="35"/>
      <c r="G35" s="35"/>
      <c r="H35" s="35"/>
      <c r="I35" s="35"/>
      <c r="J35" s="35"/>
      <c r="K35" s="36"/>
      <c r="L35" s="51"/>
      <c r="M35" s="97"/>
      <c r="N35" s="35"/>
      <c r="O35" s="31"/>
      <c r="Q35" s="50"/>
    </row>
    <row r="36" spans="2:19" ht="15" customHeight="1" x14ac:dyDescent="0.2">
      <c r="B36" s="20"/>
      <c r="C36" s="129" t="s">
        <v>130</v>
      </c>
      <c r="D36" s="35"/>
      <c r="E36" s="35"/>
      <c r="F36" s="35"/>
      <c r="G36" s="35"/>
      <c r="H36" s="35"/>
      <c r="I36" s="35"/>
      <c r="J36" s="35"/>
      <c r="K36" s="36"/>
      <c r="L36" s="51"/>
      <c r="M36" s="97"/>
      <c r="N36" s="35"/>
      <c r="O36" s="31"/>
      <c r="Q36" s="52"/>
    </row>
    <row r="37" spans="2:19" ht="15" customHeight="1" x14ac:dyDescent="0.2">
      <c r="B37" s="20"/>
      <c r="C37" s="39" t="s">
        <v>129</v>
      </c>
      <c r="D37" s="35"/>
      <c r="E37" s="35"/>
      <c r="F37" s="35"/>
      <c r="G37" s="35"/>
      <c r="H37" s="35"/>
      <c r="I37" s="35"/>
      <c r="J37" s="35"/>
      <c r="K37" s="36"/>
      <c r="L37" s="51"/>
      <c r="M37" s="28"/>
      <c r="N37" s="35"/>
      <c r="O37" s="31"/>
      <c r="Q37" s="52" t="s">
        <v>48</v>
      </c>
    </row>
    <row r="38" spans="2:19" ht="15" customHeight="1" x14ac:dyDescent="0.2">
      <c r="B38" s="20"/>
      <c r="C38" s="9"/>
      <c r="D38" s="35"/>
      <c r="E38" s="35"/>
      <c r="F38" s="35"/>
      <c r="G38" s="35"/>
      <c r="H38" s="35"/>
      <c r="I38" s="35"/>
      <c r="J38" s="35"/>
      <c r="K38" s="36"/>
      <c r="L38" s="36"/>
      <c r="M38" s="28"/>
      <c r="N38" s="35"/>
      <c r="O38" s="31"/>
      <c r="Q38" s="53" t="s">
        <v>49</v>
      </c>
    </row>
    <row r="39" spans="2:19" ht="15" customHeight="1" x14ac:dyDescent="0.2">
      <c r="B39" s="49" t="s">
        <v>52</v>
      </c>
      <c r="C39" s="34" t="s">
        <v>51</v>
      </c>
      <c r="D39" s="35"/>
      <c r="E39" s="35"/>
      <c r="F39" s="35"/>
      <c r="G39" s="35"/>
      <c r="H39" s="35"/>
      <c r="I39" s="35"/>
      <c r="J39" s="35"/>
      <c r="K39" s="36"/>
      <c r="L39" s="35"/>
      <c r="M39" s="28"/>
      <c r="N39" s="35"/>
      <c r="O39" s="31"/>
    </row>
    <row r="40" spans="2:19" ht="15" customHeight="1" x14ac:dyDescent="0.2">
      <c r="B40" s="48"/>
      <c r="C40" s="130" t="s">
        <v>131</v>
      </c>
      <c r="D40" s="35"/>
      <c r="E40" s="35"/>
      <c r="F40" s="35"/>
      <c r="G40" s="35"/>
      <c r="H40" s="35"/>
      <c r="I40" s="35"/>
      <c r="J40" s="35"/>
      <c r="K40" s="35"/>
      <c r="L40" s="51"/>
      <c r="M40" s="97"/>
      <c r="N40" s="35"/>
      <c r="O40" s="31"/>
    </row>
    <row r="41" spans="2:19" ht="15" customHeight="1" x14ac:dyDescent="0.2">
      <c r="B41" s="48"/>
      <c r="C41" s="130" t="s">
        <v>132</v>
      </c>
      <c r="D41" s="35"/>
      <c r="E41" s="35"/>
      <c r="F41" s="35"/>
      <c r="G41" s="35"/>
      <c r="H41" s="35"/>
      <c r="I41" s="35"/>
      <c r="J41" s="35"/>
      <c r="K41" s="35"/>
      <c r="L41" s="51"/>
      <c r="M41" s="97"/>
      <c r="N41" s="35"/>
      <c r="O41" s="31"/>
    </row>
    <row r="42" spans="2:19" ht="15" customHeight="1" x14ac:dyDescent="0.2">
      <c r="B42" s="48"/>
      <c r="C42" s="7" t="s">
        <v>74</v>
      </c>
      <c r="D42" s="35"/>
      <c r="E42" s="35"/>
      <c r="F42" s="35"/>
      <c r="G42" s="35"/>
      <c r="H42" s="35"/>
      <c r="I42" s="35"/>
      <c r="J42" s="35"/>
      <c r="K42" s="35"/>
      <c r="L42" s="51"/>
      <c r="M42" s="97"/>
      <c r="N42" s="35"/>
      <c r="O42" s="31"/>
    </row>
    <row r="43" spans="2:19" ht="15" customHeight="1" x14ac:dyDescent="0.2">
      <c r="B43" s="48"/>
      <c r="C43" s="7"/>
      <c r="D43" s="35"/>
      <c r="E43" s="35"/>
      <c r="F43" s="35"/>
      <c r="G43" s="35"/>
      <c r="H43" s="35"/>
      <c r="I43" s="35"/>
      <c r="J43" s="35"/>
      <c r="K43" s="35"/>
      <c r="L43" s="35"/>
      <c r="M43" s="97"/>
      <c r="N43" s="35"/>
      <c r="O43" s="31"/>
    </row>
    <row r="44" spans="2:19" ht="15" customHeight="1" x14ac:dyDescent="0.2">
      <c r="B44" s="49" t="s">
        <v>54</v>
      </c>
      <c r="C44" s="34" t="s">
        <v>75</v>
      </c>
      <c r="D44" s="35"/>
      <c r="E44" s="35"/>
      <c r="F44" s="35"/>
      <c r="G44" s="35"/>
      <c r="H44" s="35"/>
      <c r="I44" s="35"/>
      <c r="J44" s="35"/>
      <c r="K44" s="35"/>
      <c r="L44" s="97"/>
      <c r="M44" s="97"/>
      <c r="N44" s="35"/>
      <c r="O44" s="31"/>
    </row>
    <row r="45" spans="2:19" ht="15" customHeight="1" x14ac:dyDescent="0.2">
      <c r="B45" s="48"/>
      <c r="C45" s="39" t="s">
        <v>76</v>
      </c>
      <c r="D45" s="35"/>
      <c r="E45" s="35"/>
      <c r="F45" s="35"/>
      <c r="G45" s="35"/>
      <c r="H45" s="35"/>
      <c r="I45" s="35"/>
      <c r="J45" s="35"/>
      <c r="K45" s="35"/>
      <c r="L45" s="51"/>
      <c r="M45" s="97"/>
      <c r="N45" s="35"/>
      <c r="O45" s="31"/>
    </row>
    <row r="46" spans="2:19" ht="15" customHeight="1" x14ac:dyDescent="0.2">
      <c r="B46" s="48"/>
      <c r="C46" s="118" t="s">
        <v>77</v>
      </c>
      <c r="D46" s="35"/>
      <c r="E46" s="35"/>
      <c r="F46" s="35"/>
      <c r="G46" s="35"/>
      <c r="H46" s="35"/>
      <c r="I46" s="35"/>
      <c r="J46" s="35"/>
      <c r="K46" s="35"/>
      <c r="L46" s="51"/>
      <c r="M46" s="97"/>
      <c r="N46" s="35"/>
      <c r="O46" s="31"/>
    </row>
    <row r="47" spans="2:19" ht="15" customHeight="1" x14ac:dyDescent="0.2">
      <c r="B47" s="48"/>
      <c r="C47" s="118" t="s">
        <v>78</v>
      </c>
      <c r="D47" s="35"/>
      <c r="E47" s="35"/>
      <c r="F47" s="35"/>
      <c r="G47" s="35"/>
      <c r="H47" s="35"/>
      <c r="I47" s="35"/>
      <c r="J47" s="35"/>
      <c r="K47" s="35"/>
      <c r="L47" s="51"/>
      <c r="M47" s="97"/>
      <c r="N47" s="35"/>
      <c r="O47" s="31"/>
    </row>
    <row r="48" spans="2:19" ht="15" customHeight="1" x14ac:dyDescent="0.2">
      <c r="B48" s="48"/>
      <c r="C48" s="118" t="s">
        <v>79</v>
      </c>
      <c r="D48" s="35"/>
      <c r="E48" s="35"/>
      <c r="F48" s="35"/>
      <c r="G48" s="35"/>
      <c r="H48" s="35"/>
      <c r="I48" s="35"/>
      <c r="J48" s="35"/>
      <c r="K48" s="35"/>
      <c r="L48" s="51"/>
      <c r="M48" s="97"/>
      <c r="N48" s="35"/>
      <c r="O48" s="31"/>
    </row>
    <row r="49" spans="2:16" ht="15" customHeight="1" x14ac:dyDescent="0.2">
      <c r="B49" s="48"/>
      <c r="C49" s="118"/>
      <c r="D49" s="35"/>
      <c r="E49" s="35"/>
      <c r="F49" s="35"/>
      <c r="G49" s="35"/>
      <c r="H49" s="35"/>
      <c r="I49" s="35"/>
      <c r="J49" s="35"/>
      <c r="K49" s="35"/>
      <c r="L49" s="35"/>
      <c r="M49" s="97"/>
      <c r="N49" s="35"/>
      <c r="O49" s="31"/>
    </row>
    <row r="50" spans="2:16" ht="15" customHeight="1" x14ac:dyDescent="0.2">
      <c r="B50" s="49" t="s">
        <v>55</v>
      </c>
      <c r="C50" s="34" t="s">
        <v>53</v>
      </c>
      <c r="D50" s="35"/>
      <c r="E50" s="35"/>
      <c r="F50" s="35"/>
      <c r="G50" s="35"/>
      <c r="H50" s="35"/>
      <c r="I50" s="35"/>
      <c r="J50" s="35"/>
      <c r="K50" s="36"/>
      <c r="L50" s="35"/>
      <c r="M50" s="28"/>
      <c r="N50" s="35"/>
      <c r="O50" s="31"/>
    </row>
    <row r="51" spans="2:16" ht="15" customHeight="1" x14ac:dyDescent="0.2">
      <c r="B51" s="54"/>
      <c r="C51" s="7" t="s">
        <v>81</v>
      </c>
      <c r="D51" s="35"/>
      <c r="E51" s="35"/>
      <c r="F51" s="35"/>
      <c r="G51" s="35"/>
      <c r="H51" s="35"/>
      <c r="I51" s="35"/>
      <c r="J51" s="35"/>
      <c r="K51" s="35"/>
      <c r="L51" s="51"/>
      <c r="M51" s="97"/>
      <c r="N51" s="35"/>
      <c r="O51" s="31"/>
    </row>
    <row r="52" spans="2:16" ht="15" customHeight="1" x14ac:dyDescent="0.2">
      <c r="B52" s="48"/>
      <c r="C52" s="7" t="s">
        <v>82</v>
      </c>
      <c r="D52" s="35"/>
      <c r="E52" s="35"/>
      <c r="F52" s="35"/>
      <c r="G52" s="35"/>
      <c r="H52" s="35"/>
      <c r="I52" s="35"/>
      <c r="J52" s="35"/>
      <c r="K52" s="35"/>
      <c r="L52" s="51"/>
      <c r="M52" s="97"/>
      <c r="N52" s="35"/>
      <c r="O52" s="31"/>
    </row>
    <row r="53" spans="2:16" ht="15" customHeight="1" x14ac:dyDescent="0.2">
      <c r="B53" s="48"/>
      <c r="C53" s="7" t="s">
        <v>115</v>
      </c>
      <c r="D53" s="35"/>
      <c r="E53" s="35"/>
      <c r="F53" s="35"/>
      <c r="G53" s="35"/>
      <c r="H53" s="35"/>
      <c r="I53" s="35"/>
      <c r="J53" s="35"/>
      <c r="K53" s="35"/>
      <c r="L53" s="51"/>
      <c r="M53" s="97"/>
      <c r="N53" s="35"/>
      <c r="O53" s="31"/>
    </row>
    <row r="54" spans="2:16" ht="15" customHeight="1" x14ac:dyDescent="0.2">
      <c r="B54" s="48"/>
      <c r="C54" s="39"/>
      <c r="D54" s="35"/>
      <c r="E54" s="35"/>
      <c r="F54" s="35"/>
      <c r="G54" s="35"/>
      <c r="H54" s="35"/>
      <c r="I54" s="35"/>
      <c r="J54" s="35"/>
      <c r="K54" s="35"/>
      <c r="L54" s="55"/>
      <c r="M54" s="97"/>
      <c r="N54" s="35"/>
      <c r="O54" s="31"/>
    </row>
    <row r="55" spans="2:16" ht="15" customHeight="1" x14ac:dyDescent="0.2">
      <c r="B55" s="49" t="s">
        <v>69</v>
      </c>
      <c r="C55" s="34" t="s">
        <v>83</v>
      </c>
      <c r="D55" s="35"/>
      <c r="E55" s="35"/>
      <c r="F55" s="35"/>
      <c r="G55" s="35"/>
      <c r="H55" s="35"/>
      <c r="I55" s="35"/>
      <c r="J55" s="35"/>
      <c r="K55" s="35"/>
      <c r="L55" s="56"/>
      <c r="M55" s="97"/>
      <c r="N55" s="35"/>
      <c r="O55" s="31"/>
    </row>
    <row r="56" spans="2:16" ht="15" customHeight="1" x14ac:dyDescent="0.25">
      <c r="B56" s="48"/>
      <c r="C56" s="7" t="s">
        <v>103</v>
      </c>
      <c r="D56" s="35"/>
      <c r="E56" s="35"/>
      <c r="F56" s="35"/>
      <c r="G56" s="35"/>
      <c r="H56" s="35"/>
      <c r="I56" s="35"/>
      <c r="J56" s="35"/>
      <c r="K56" s="35"/>
      <c r="L56" s="51"/>
      <c r="M56" s="97"/>
      <c r="N56" s="35"/>
      <c r="O56" s="31"/>
      <c r="P56" s="113"/>
    </row>
    <row r="57" spans="2:16" ht="15" customHeight="1" x14ac:dyDescent="0.25">
      <c r="B57" s="48"/>
      <c r="C57" s="7" t="s">
        <v>104</v>
      </c>
      <c r="D57" s="35"/>
      <c r="E57" s="35"/>
      <c r="F57" s="35"/>
      <c r="G57" s="35"/>
      <c r="H57" s="35"/>
      <c r="I57" s="35"/>
      <c r="J57" s="35"/>
      <c r="K57" s="35"/>
      <c r="L57" s="55"/>
      <c r="M57" s="97"/>
      <c r="N57" s="35"/>
      <c r="O57" s="31"/>
      <c r="P57" s="113"/>
    </row>
    <row r="58" spans="2:16" ht="15" customHeight="1" x14ac:dyDescent="0.25">
      <c r="B58" s="48"/>
      <c r="C58" s="39"/>
      <c r="D58" s="35"/>
      <c r="E58" s="35"/>
      <c r="F58" s="35"/>
      <c r="G58" s="35"/>
      <c r="H58" s="35"/>
      <c r="I58" s="35"/>
      <c r="J58" s="35"/>
      <c r="K58" s="35"/>
      <c r="L58" s="36"/>
      <c r="M58" s="97"/>
      <c r="N58" s="35"/>
      <c r="O58" s="31"/>
      <c r="P58" s="113"/>
    </row>
    <row r="59" spans="2:16" ht="15" customHeight="1" x14ac:dyDescent="0.25">
      <c r="B59" s="49" t="s">
        <v>80</v>
      </c>
      <c r="C59" s="34" t="s">
        <v>56</v>
      </c>
      <c r="D59" s="35"/>
      <c r="E59" s="35"/>
      <c r="F59" s="35"/>
      <c r="G59" s="35"/>
      <c r="H59" s="35"/>
      <c r="I59" s="35"/>
      <c r="J59" s="35"/>
      <c r="K59" s="35"/>
      <c r="L59" s="35"/>
      <c r="M59" s="28"/>
      <c r="N59" s="35"/>
      <c r="O59" s="31"/>
      <c r="P59" s="113"/>
    </row>
    <row r="60" spans="2:16" ht="15" customHeight="1" x14ac:dyDescent="0.25">
      <c r="B60" s="48"/>
      <c r="C60" s="39" t="s">
        <v>57</v>
      </c>
      <c r="D60" s="39"/>
      <c r="E60" s="39"/>
      <c r="F60" s="39"/>
      <c r="G60" s="39"/>
      <c r="H60" s="39"/>
      <c r="I60" s="39"/>
      <c r="J60" s="39"/>
      <c r="K60" s="35"/>
      <c r="L60" s="51"/>
      <c r="M60" s="97"/>
      <c r="N60" s="35"/>
      <c r="O60" s="31"/>
      <c r="P60" s="113"/>
    </row>
    <row r="61" spans="2:16" ht="15" customHeight="1" x14ac:dyDescent="0.25">
      <c r="B61" s="48"/>
      <c r="C61" s="39" t="s">
        <v>58</v>
      </c>
      <c r="D61" s="39"/>
      <c r="E61" s="39"/>
      <c r="F61" s="39"/>
      <c r="G61" s="39"/>
      <c r="H61" s="39"/>
      <c r="I61" s="39"/>
      <c r="J61" s="39"/>
      <c r="K61" s="35"/>
      <c r="L61" s="51"/>
      <c r="M61" s="97"/>
      <c r="N61" s="35"/>
      <c r="O61" s="31"/>
      <c r="P61" s="113"/>
    </row>
    <row r="62" spans="2:16" ht="15" customHeight="1" x14ac:dyDescent="0.25">
      <c r="B62" s="48"/>
      <c r="C62" s="39" t="s">
        <v>59</v>
      </c>
      <c r="D62" s="39"/>
      <c r="E62" s="39"/>
      <c r="F62" s="39"/>
      <c r="G62" s="39"/>
      <c r="H62" s="39"/>
      <c r="I62" s="39"/>
      <c r="J62" s="39"/>
      <c r="K62" s="35"/>
      <c r="L62" s="51"/>
      <c r="M62" s="97"/>
      <c r="N62" s="35"/>
      <c r="O62" s="31"/>
      <c r="P62" s="113"/>
    </row>
    <row r="63" spans="2:16" ht="15" customHeight="1" x14ac:dyDescent="0.25">
      <c r="B63" s="57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9"/>
      <c r="O63" s="31"/>
      <c r="P63" s="113"/>
    </row>
    <row r="64" spans="2:16" ht="15" x14ac:dyDescent="0.25">
      <c r="B64" s="60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2"/>
      <c r="P64" s="113"/>
    </row>
    <row r="65" spans="2:16" ht="15" x14ac:dyDescent="0.25">
      <c r="B65" s="63"/>
      <c r="C65" s="64" t="s">
        <v>60</v>
      </c>
      <c r="D65" s="61"/>
      <c r="E65" s="61"/>
      <c r="F65" s="61"/>
      <c r="G65" s="61"/>
      <c r="H65" s="61"/>
      <c r="I65" s="61"/>
      <c r="J65" s="61"/>
      <c r="K65" s="65"/>
      <c r="L65" s="65"/>
      <c r="M65" s="65"/>
      <c r="N65" s="65"/>
      <c r="O65" s="62" t="s">
        <v>61</v>
      </c>
      <c r="P65" s="113"/>
    </row>
    <row r="66" spans="2:16" ht="15" x14ac:dyDescent="0.25">
      <c r="B66" s="63"/>
      <c r="C66" s="103" t="s">
        <v>111</v>
      </c>
      <c r="D66" s="66"/>
      <c r="E66" s="61"/>
      <c r="F66" s="61"/>
      <c r="G66" s="61"/>
      <c r="H66" s="61"/>
      <c r="I66" s="61"/>
      <c r="J66" s="61"/>
      <c r="K66" s="67"/>
      <c r="L66" s="51"/>
      <c r="M66" s="65"/>
      <c r="N66" s="65"/>
      <c r="O66" s="68"/>
      <c r="P66" s="113"/>
    </row>
    <row r="67" spans="2:16" ht="15" x14ac:dyDescent="0.25">
      <c r="B67" s="63"/>
      <c r="C67" s="61"/>
      <c r="D67" s="61"/>
      <c r="E67" s="61"/>
      <c r="F67" s="61"/>
      <c r="G67" s="61"/>
      <c r="H67" s="61"/>
      <c r="I67" s="61"/>
      <c r="J67" s="61"/>
      <c r="K67" s="61"/>
      <c r="L67" s="69"/>
      <c r="M67" s="65"/>
      <c r="N67" s="65"/>
      <c r="O67" s="62"/>
      <c r="P67" s="113"/>
    </row>
    <row r="68" spans="2:16" ht="15" x14ac:dyDescent="0.25">
      <c r="B68" s="63"/>
      <c r="C68" s="103" t="s">
        <v>112</v>
      </c>
      <c r="D68" s="61"/>
      <c r="E68" s="61"/>
      <c r="F68" s="61"/>
      <c r="G68" s="61"/>
      <c r="H68" s="61"/>
      <c r="I68" s="61"/>
      <c r="J68" s="61"/>
      <c r="K68" s="67"/>
      <c r="L68" s="51"/>
      <c r="M68" s="70"/>
      <c r="N68" s="65"/>
      <c r="O68" s="62" t="s">
        <v>62</v>
      </c>
      <c r="P68" s="113"/>
    </row>
    <row r="69" spans="2:16" ht="15" x14ac:dyDescent="0.25">
      <c r="B69" s="63"/>
      <c r="C69" s="61"/>
      <c r="D69" s="61"/>
      <c r="E69" s="61"/>
      <c r="F69" s="61"/>
      <c r="G69" s="61"/>
      <c r="H69" s="61"/>
      <c r="I69" s="61"/>
      <c r="J69" s="61"/>
      <c r="K69" s="61"/>
      <c r="L69" s="69"/>
      <c r="M69" s="65"/>
      <c r="N69" s="65"/>
      <c r="O69" s="62"/>
      <c r="P69" s="113"/>
    </row>
    <row r="70" spans="2:16" ht="15" x14ac:dyDescent="0.25">
      <c r="B70" s="63"/>
      <c r="C70" s="146" t="s">
        <v>113</v>
      </c>
      <c r="D70" s="147"/>
      <c r="E70" s="147"/>
      <c r="F70" s="147"/>
      <c r="G70" s="147"/>
      <c r="H70" s="147"/>
      <c r="I70" s="147"/>
      <c r="J70" s="147"/>
      <c r="K70" s="148"/>
      <c r="L70" s="51"/>
      <c r="M70" s="70"/>
      <c r="N70" s="65"/>
      <c r="O70" s="68"/>
      <c r="P70" s="113"/>
    </row>
    <row r="71" spans="2:16" ht="15.75" thickBot="1" x14ac:dyDescent="0.3">
      <c r="B71" s="71"/>
      <c r="C71" s="72"/>
      <c r="D71" s="72"/>
      <c r="E71" s="72"/>
      <c r="F71" s="72"/>
      <c r="G71" s="72"/>
      <c r="H71" s="72"/>
      <c r="I71" s="72"/>
      <c r="J71" s="72"/>
      <c r="K71" s="72"/>
      <c r="L71" s="73"/>
      <c r="M71" s="73"/>
      <c r="N71" s="74"/>
      <c r="O71" s="75"/>
      <c r="P71" s="113"/>
    </row>
    <row r="72" spans="2:16" ht="15" x14ac:dyDescent="0.25">
      <c r="B72" s="113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22"/>
    </row>
    <row r="73" spans="2:16" x14ac:dyDescent="0.2">
      <c r="L73" s="149"/>
      <c r="M73" s="149"/>
      <c r="N73" s="149"/>
      <c r="O73" s="149"/>
    </row>
  </sheetData>
  <sheetProtection algorithmName="SHA-512" hashValue="joa8vreWyBfE1LGmFTjMz3bw+UqV9r6/gEYi6ucJvRZYg96+P2AXqRrl4Va0u9+Y5a2++C7av9SkjKx2bYHhZw==" saltValue="kqNPGs5lexHoJOLxkG2cIQ==" spinCount="100000" sheet="1" objects="1" scenarios="1"/>
  <mergeCells count="5">
    <mergeCell ref="O2:O8"/>
    <mergeCell ref="G7:M7"/>
    <mergeCell ref="G9:M9"/>
    <mergeCell ref="C70:K70"/>
    <mergeCell ref="L73:O73"/>
  </mergeCells>
  <dataValidations count="5">
    <dataValidation type="decimal" operator="lessThanOrEqual" allowBlank="1" showInputMessage="1" showErrorMessage="1" error="Die geplante Tierplatzzahl kann nicht größer als die berechnete max. Tierplatzzahl (bezogen auf die Stallgrundfläche) sein. Bitte überprüfen und korrigieren Sie die Angabe." sqref="L20">
      <formula1>L19</formula1>
    </dataValidation>
    <dataValidation type="decimal" allowBlank="1" showInputMessage="1" showErrorMessage="1" error="Bitte geben Sie einen Wert zwischen 0 und 2,5 ein. Die Eingabe von Dezimalzahlen ist möglich. " prompt="Bitte geben Sie einen Wert zwischen 0 und 2,5 ein. Die Eingabe von Dezimalzahlen ist möglich. " sqref="L28">
      <formula1>0</formula1>
      <formula2>2.5</formula2>
    </dataValidation>
    <dataValidation type="list" allowBlank="1" showInputMessage="1" showErrorMessage="1" sqref="L35:L37 L56 L60:L62 L51:L53 L45:L48 L40:L42">
      <formula1>$Q$35:$Q$38</formula1>
    </dataValidation>
    <dataValidation type="decimal" operator="lessThanOrEqual" allowBlank="1" showInputMessage="1" showErrorMessage="1" error="Die geplante Tierplatzzahl kann nicht größer als die berechnete max. Tierplatzzahl (bezogen auf die Stallgrundfläche) sein. Bitte überprüfen und korrigieren Sie die Angabe." prompt="Die geplante Tierplatzzahl kann nicht größer als die berechnete max. Tierplatzzahl (bezogen auf die Stallgrundfläche) sein. Bitte überprüfen und korrigieren Sie die Angabe._x000a__x000a_--&gt; es wird Bezug genommen auf L25" sqref="L26">
      <formula1>L25</formula1>
    </dataValidation>
    <dataValidation type="list" allowBlank="1" showInputMessage="1" showErrorMessage="1" sqref="L32">
      <formula1>$Q$26:$Q$27</formula1>
    </dataValidation>
  </dataValidations>
  <pageMargins left="0.7" right="0.7" top="0.78740157499999996" bottom="0.78740157499999996" header="0.3" footer="0.3"/>
  <pageSetup paperSize="9" scale="79" fitToWidth="0" fitToHeight="0" orientation="portrait" r:id="rId1"/>
  <headerFooter>
    <oddFooter>&amp;LMinisterium für Ernährung, Ländlichen Raum und Verbraucherschutz&amp;RFAKT II G4.1 - Version 3, 29.11.2023</oddFooter>
  </headerFooter>
  <rowBreaks count="1" manualBreakCount="1">
    <brk id="57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U93"/>
  <sheetViews>
    <sheetView showGridLines="0" zoomScale="115" zoomScaleNormal="115" zoomScaleSheetLayoutView="100" workbookViewId="0"/>
  </sheetViews>
  <sheetFormatPr baseColWidth="10" defaultColWidth="11.42578125" defaultRowHeight="12.75" x14ac:dyDescent="0.2"/>
  <cols>
    <col min="1" max="1" width="1.5703125" style="115" customWidth="1"/>
    <col min="2" max="2" width="4" style="115" customWidth="1"/>
    <col min="3" max="3" width="6.7109375" style="115" customWidth="1"/>
    <col min="4" max="5" width="6.5703125" style="115" customWidth="1"/>
    <col min="6" max="6" width="10.5703125" style="115" customWidth="1"/>
    <col min="7" max="7" width="7.85546875" style="115" customWidth="1"/>
    <col min="8" max="8" width="12.140625" style="115" customWidth="1"/>
    <col min="9" max="9" width="5.140625" style="115" customWidth="1"/>
    <col min="10" max="10" width="3.28515625" style="115" bestFit="1" customWidth="1"/>
    <col min="11" max="11" width="17.5703125" style="115" customWidth="1"/>
    <col min="12" max="12" width="10.5703125" style="115" customWidth="1"/>
    <col min="13" max="13" width="5.5703125" style="115" customWidth="1"/>
    <col min="14" max="14" width="1.7109375" style="115" customWidth="1"/>
    <col min="15" max="15" width="14.28515625" style="115" customWidth="1"/>
    <col min="16" max="16" width="11.42578125" style="115"/>
    <col min="17" max="17" width="11.42578125" style="115" hidden="1" customWidth="1"/>
    <col min="18" max="19" width="11.42578125" style="121"/>
    <col min="20" max="16384" width="11.42578125" style="115"/>
  </cols>
  <sheetData>
    <row r="1" spans="1:255" ht="15.75" thickBot="1" x14ac:dyDescent="0.3">
      <c r="A1" s="22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4" t="s">
        <v>100</v>
      </c>
      <c r="R1" s="119"/>
      <c r="S1" s="119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  <c r="DV1" s="113"/>
      <c r="DW1" s="113"/>
      <c r="DX1" s="113"/>
      <c r="DY1" s="113"/>
      <c r="DZ1" s="113"/>
      <c r="EA1" s="113"/>
      <c r="EB1" s="113"/>
      <c r="EC1" s="113"/>
      <c r="ED1" s="113"/>
      <c r="EE1" s="113"/>
      <c r="EF1" s="113"/>
      <c r="EG1" s="113"/>
      <c r="EH1" s="113"/>
      <c r="EI1" s="113"/>
      <c r="EJ1" s="113"/>
      <c r="EK1" s="113"/>
      <c r="EL1" s="113"/>
      <c r="EM1" s="113"/>
      <c r="EN1" s="113"/>
      <c r="EO1" s="113"/>
      <c r="EP1" s="113"/>
      <c r="EQ1" s="113"/>
      <c r="ER1" s="113"/>
      <c r="ES1" s="113"/>
      <c r="ET1" s="113"/>
      <c r="EU1" s="113"/>
      <c r="EV1" s="113"/>
      <c r="EW1" s="113"/>
      <c r="EX1" s="113"/>
      <c r="EY1" s="113"/>
      <c r="EZ1" s="113"/>
      <c r="FA1" s="113"/>
      <c r="FB1" s="113"/>
      <c r="FC1" s="113"/>
      <c r="FD1" s="113"/>
      <c r="FE1" s="113"/>
      <c r="FF1" s="113"/>
      <c r="FG1" s="113"/>
      <c r="FH1" s="113"/>
      <c r="FI1" s="113"/>
      <c r="FJ1" s="113"/>
      <c r="FK1" s="113"/>
      <c r="FL1" s="113"/>
      <c r="FM1" s="113"/>
      <c r="FN1" s="113"/>
      <c r="FO1" s="113"/>
      <c r="FP1" s="113"/>
      <c r="FQ1" s="113"/>
      <c r="FR1" s="113"/>
      <c r="FS1" s="113"/>
      <c r="FT1" s="113"/>
      <c r="FU1" s="113"/>
      <c r="FV1" s="113"/>
      <c r="FW1" s="113"/>
      <c r="FX1" s="113"/>
      <c r="FY1" s="113"/>
      <c r="FZ1" s="113"/>
      <c r="GA1" s="113"/>
      <c r="GB1" s="113"/>
      <c r="GC1" s="113"/>
      <c r="GD1" s="113"/>
      <c r="GE1" s="113"/>
      <c r="GF1" s="113"/>
      <c r="GG1" s="113"/>
      <c r="GH1" s="113"/>
      <c r="GI1" s="113"/>
      <c r="GJ1" s="113"/>
      <c r="GK1" s="113"/>
      <c r="GL1" s="113"/>
      <c r="GM1" s="113"/>
      <c r="GN1" s="113"/>
      <c r="GO1" s="113"/>
      <c r="GP1" s="113"/>
      <c r="GQ1" s="113"/>
      <c r="GR1" s="113"/>
      <c r="GS1" s="113"/>
      <c r="GT1" s="113"/>
      <c r="GU1" s="113"/>
      <c r="GV1" s="113"/>
      <c r="GW1" s="113"/>
      <c r="GX1" s="113"/>
      <c r="GY1" s="113"/>
      <c r="GZ1" s="113"/>
      <c r="HA1" s="113"/>
      <c r="HB1" s="113"/>
      <c r="HC1" s="113"/>
      <c r="HD1" s="113"/>
      <c r="HE1" s="113"/>
      <c r="HF1" s="113"/>
      <c r="HG1" s="113"/>
      <c r="HH1" s="113"/>
      <c r="HI1" s="113"/>
      <c r="HJ1" s="113"/>
      <c r="HK1" s="113"/>
      <c r="HL1" s="113"/>
      <c r="HM1" s="113"/>
      <c r="HN1" s="113"/>
      <c r="HO1" s="113"/>
      <c r="HP1" s="113"/>
      <c r="HQ1" s="113"/>
      <c r="HR1" s="113"/>
      <c r="HS1" s="113"/>
      <c r="HT1" s="113"/>
      <c r="HU1" s="113"/>
      <c r="HV1" s="113"/>
      <c r="HW1" s="113"/>
      <c r="HX1" s="113"/>
      <c r="HY1" s="113"/>
      <c r="HZ1" s="113"/>
      <c r="IA1" s="113"/>
      <c r="IB1" s="113"/>
      <c r="IC1" s="113"/>
      <c r="ID1" s="113"/>
      <c r="IE1" s="113"/>
      <c r="IF1" s="113"/>
      <c r="IG1" s="113"/>
      <c r="IH1" s="113"/>
      <c r="II1" s="113"/>
      <c r="IJ1" s="113"/>
      <c r="IK1" s="113"/>
      <c r="IL1" s="113"/>
      <c r="IM1" s="113"/>
      <c r="IN1" s="113"/>
      <c r="IO1" s="113"/>
      <c r="IP1" s="113"/>
      <c r="IQ1" s="113"/>
      <c r="IR1" s="113"/>
      <c r="IS1" s="113"/>
      <c r="IT1" s="113"/>
      <c r="IU1" s="113"/>
    </row>
    <row r="2" spans="1:255" ht="15" customHeight="1" x14ac:dyDescent="0.25">
      <c r="A2" s="113"/>
      <c r="B2" s="81"/>
      <c r="C2" s="82"/>
      <c r="D2" s="82"/>
      <c r="E2" s="82"/>
      <c r="F2" s="83"/>
      <c r="G2" s="84"/>
      <c r="H2" s="82"/>
      <c r="I2" s="82"/>
      <c r="J2" s="82"/>
      <c r="K2" s="82"/>
      <c r="L2" s="82"/>
      <c r="M2" s="82"/>
      <c r="N2" s="82"/>
      <c r="O2" s="141" t="s">
        <v>102</v>
      </c>
      <c r="P2" s="23"/>
      <c r="Q2" s="23"/>
      <c r="R2" s="111"/>
      <c r="S2" s="111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</row>
    <row r="3" spans="1:255" ht="15.75" x14ac:dyDescent="0.25">
      <c r="A3" s="113"/>
      <c r="B3" s="85" t="s">
        <v>106</v>
      </c>
      <c r="C3" s="86"/>
      <c r="D3" s="86"/>
      <c r="E3" s="86"/>
      <c r="F3" s="87"/>
      <c r="G3" s="88"/>
      <c r="H3" s="86"/>
      <c r="I3" s="86"/>
      <c r="J3" s="86"/>
      <c r="K3" s="86"/>
      <c r="L3" s="86"/>
      <c r="M3" s="86"/>
      <c r="N3" s="86"/>
      <c r="O3" s="142"/>
      <c r="P3" s="23"/>
      <c r="Q3" s="23"/>
      <c r="R3" s="111"/>
      <c r="S3" s="111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</row>
    <row r="4" spans="1:255" ht="12.75" customHeight="1" x14ac:dyDescent="0.25">
      <c r="A4" s="113"/>
      <c r="B4" s="89" t="s">
        <v>27</v>
      </c>
      <c r="C4" s="86"/>
      <c r="D4" s="90" t="s">
        <v>63</v>
      </c>
      <c r="E4" s="91"/>
      <c r="F4" s="91"/>
      <c r="G4" s="92"/>
      <c r="H4" s="93"/>
      <c r="I4" s="86"/>
      <c r="J4" s="86"/>
      <c r="K4" s="86"/>
      <c r="L4" s="86"/>
      <c r="M4" s="86"/>
      <c r="N4" s="86"/>
      <c r="O4" s="142"/>
      <c r="P4" s="23"/>
      <c r="Q4" s="23"/>
      <c r="R4" s="111"/>
      <c r="S4" s="111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  <c r="IT4" s="23"/>
      <c r="IU4" s="23"/>
    </row>
    <row r="5" spans="1:255" ht="14.25" customHeight="1" x14ac:dyDescent="0.25">
      <c r="A5" s="113"/>
      <c r="B5" s="94"/>
      <c r="C5" s="86"/>
      <c r="D5" s="86"/>
      <c r="E5" s="86"/>
      <c r="F5" s="87"/>
      <c r="G5" s="88"/>
      <c r="H5" s="86"/>
      <c r="I5" s="86"/>
      <c r="J5" s="86"/>
      <c r="K5" s="86"/>
      <c r="L5" s="86"/>
      <c r="M5" s="86"/>
      <c r="N5" s="86"/>
      <c r="O5" s="142"/>
      <c r="P5" s="23"/>
      <c r="Q5" s="23"/>
      <c r="R5" s="111"/>
      <c r="S5" s="111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  <c r="IT5" s="23"/>
      <c r="IU5" s="23"/>
    </row>
    <row r="6" spans="1:255" ht="15" x14ac:dyDescent="0.25">
      <c r="A6" s="113"/>
      <c r="B6" s="76"/>
      <c r="C6" s="24"/>
      <c r="D6" s="24"/>
      <c r="E6" s="24"/>
      <c r="F6" s="78"/>
      <c r="G6" s="35"/>
      <c r="H6" s="79"/>
      <c r="I6" s="79"/>
      <c r="J6" s="79"/>
      <c r="K6" s="79"/>
      <c r="L6" s="79"/>
      <c r="M6" s="79"/>
      <c r="N6" s="24"/>
      <c r="O6" s="142"/>
      <c r="P6" s="23"/>
      <c r="Q6" s="23"/>
      <c r="R6" s="111"/>
      <c r="S6" s="111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</row>
    <row r="7" spans="1:255" ht="15" x14ac:dyDescent="0.25">
      <c r="A7" s="113"/>
      <c r="B7" s="76" t="s">
        <v>28</v>
      </c>
      <c r="C7" s="24"/>
      <c r="D7" s="24"/>
      <c r="E7" s="24"/>
      <c r="F7" s="25" t="s">
        <v>29</v>
      </c>
      <c r="G7" s="144"/>
      <c r="H7" s="144"/>
      <c r="I7" s="144"/>
      <c r="J7" s="144"/>
      <c r="K7" s="144"/>
      <c r="L7" s="144"/>
      <c r="M7" s="144"/>
      <c r="N7" s="24"/>
      <c r="O7" s="142"/>
      <c r="P7" s="23"/>
      <c r="Q7" s="23"/>
      <c r="R7" s="111"/>
      <c r="S7" s="111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</row>
    <row r="8" spans="1:255" ht="15" x14ac:dyDescent="0.25">
      <c r="A8" s="113"/>
      <c r="B8" s="26"/>
      <c r="C8" s="24"/>
      <c r="D8" s="24"/>
      <c r="E8" s="24"/>
      <c r="F8" s="27"/>
      <c r="G8" s="27"/>
      <c r="H8" s="27"/>
      <c r="I8" s="27"/>
      <c r="J8" s="27"/>
      <c r="K8" s="27"/>
      <c r="L8" s="27"/>
      <c r="M8" s="27"/>
      <c r="N8" s="28"/>
      <c r="O8" s="143"/>
      <c r="P8" s="113"/>
      <c r="Q8" s="113"/>
      <c r="R8" s="119"/>
      <c r="S8" s="119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113"/>
      <c r="BX8" s="113"/>
      <c r="BY8" s="113"/>
      <c r="BZ8" s="113"/>
      <c r="CA8" s="113"/>
      <c r="CB8" s="113"/>
      <c r="CC8" s="113"/>
      <c r="CD8" s="113"/>
      <c r="CE8" s="113"/>
      <c r="CF8" s="113"/>
      <c r="CG8" s="113"/>
      <c r="CH8" s="113"/>
      <c r="CI8" s="113"/>
      <c r="CJ8" s="113"/>
      <c r="CK8" s="113"/>
      <c r="CL8" s="113"/>
      <c r="CM8" s="113"/>
      <c r="CN8" s="113"/>
      <c r="CO8" s="113"/>
      <c r="CP8" s="113"/>
      <c r="CQ8" s="113"/>
      <c r="CR8" s="113"/>
      <c r="CS8" s="113"/>
      <c r="CT8" s="113"/>
      <c r="CU8" s="113"/>
      <c r="CV8" s="113"/>
      <c r="CW8" s="113"/>
      <c r="CX8" s="113"/>
      <c r="CY8" s="113"/>
      <c r="CZ8" s="113"/>
      <c r="DA8" s="113"/>
      <c r="DB8" s="113"/>
      <c r="DC8" s="113"/>
      <c r="DD8" s="113"/>
      <c r="DE8" s="113"/>
      <c r="DF8" s="113"/>
      <c r="DG8" s="113"/>
      <c r="DH8" s="113"/>
      <c r="DI8" s="113"/>
      <c r="DJ8" s="113"/>
      <c r="DK8" s="113"/>
      <c r="DL8" s="113"/>
      <c r="DM8" s="113"/>
      <c r="DN8" s="113"/>
      <c r="DO8" s="113"/>
      <c r="DP8" s="113"/>
      <c r="DQ8" s="113"/>
      <c r="DR8" s="113"/>
      <c r="DS8" s="113"/>
      <c r="DT8" s="113"/>
      <c r="DU8" s="113"/>
      <c r="DV8" s="113"/>
      <c r="DW8" s="113"/>
      <c r="DX8" s="113"/>
      <c r="DY8" s="113"/>
      <c r="DZ8" s="113"/>
      <c r="EA8" s="113"/>
      <c r="EB8" s="113"/>
      <c r="EC8" s="113"/>
      <c r="ED8" s="113"/>
      <c r="EE8" s="113"/>
      <c r="EF8" s="113"/>
      <c r="EG8" s="113"/>
      <c r="EH8" s="113"/>
      <c r="EI8" s="113"/>
      <c r="EJ8" s="113"/>
      <c r="EK8" s="113"/>
      <c r="EL8" s="113"/>
      <c r="EM8" s="113"/>
      <c r="EN8" s="113"/>
      <c r="EO8" s="113"/>
      <c r="EP8" s="113"/>
      <c r="EQ8" s="113"/>
      <c r="ER8" s="113"/>
      <c r="ES8" s="113"/>
      <c r="ET8" s="113"/>
      <c r="EU8" s="113"/>
      <c r="EV8" s="113"/>
      <c r="EW8" s="113"/>
      <c r="EX8" s="113"/>
      <c r="EY8" s="113"/>
      <c r="EZ8" s="113"/>
      <c r="FA8" s="113"/>
      <c r="FB8" s="113"/>
      <c r="FC8" s="113"/>
      <c r="FD8" s="113"/>
      <c r="FE8" s="113"/>
      <c r="FF8" s="113"/>
      <c r="FG8" s="113"/>
      <c r="FH8" s="113"/>
      <c r="FI8" s="113"/>
      <c r="FJ8" s="113"/>
      <c r="FK8" s="113"/>
      <c r="FL8" s="113"/>
      <c r="FM8" s="113"/>
      <c r="FN8" s="113"/>
      <c r="FO8" s="113"/>
      <c r="FP8" s="113"/>
      <c r="FQ8" s="113"/>
      <c r="FR8" s="113"/>
      <c r="FS8" s="113"/>
      <c r="FT8" s="113"/>
      <c r="FU8" s="113"/>
      <c r="FV8" s="113"/>
      <c r="FW8" s="113"/>
      <c r="FX8" s="113"/>
      <c r="FY8" s="113"/>
      <c r="FZ8" s="113"/>
      <c r="GA8" s="113"/>
      <c r="GB8" s="113"/>
      <c r="GC8" s="113"/>
      <c r="GD8" s="113"/>
      <c r="GE8" s="113"/>
      <c r="GF8" s="113"/>
      <c r="GG8" s="113"/>
      <c r="GH8" s="113"/>
      <c r="GI8" s="113"/>
      <c r="GJ8" s="113"/>
      <c r="GK8" s="113"/>
      <c r="GL8" s="113"/>
      <c r="GM8" s="113"/>
      <c r="GN8" s="113"/>
      <c r="GO8" s="113"/>
      <c r="GP8" s="113"/>
      <c r="GQ8" s="113"/>
      <c r="GR8" s="113"/>
      <c r="GS8" s="113"/>
      <c r="GT8" s="113"/>
      <c r="GU8" s="113"/>
      <c r="GV8" s="113"/>
      <c r="GW8" s="113"/>
      <c r="GX8" s="113"/>
      <c r="GY8" s="113"/>
      <c r="GZ8" s="113"/>
      <c r="HA8" s="113"/>
      <c r="HB8" s="113"/>
      <c r="HC8" s="113"/>
      <c r="HD8" s="113"/>
      <c r="HE8" s="113"/>
      <c r="HF8" s="113"/>
      <c r="HG8" s="113"/>
      <c r="HH8" s="113"/>
      <c r="HI8" s="113"/>
      <c r="HJ8" s="113"/>
      <c r="HK8" s="113"/>
      <c r="HL8" s="113"/>
      <c r="HM8" s="113"/>
      <c r="HN8" s="113"/>
      <c r="HO8" s="113"/>
      <c r="HP8" s="113"/>
      <c r="HQ8" s="113"/>
      <c r="HR8" s="113"/>
      <c r="HS8" s="113"/>
      <c r="HT8" s="113"/>
      <c r="HU8" s="113"/>
      <c r="HV8" s="113"/>
      <c r="HW8" s="113"/>
      <c r="HX8" s="113"/>
      <c r="HY8" s="113"/>
      <c r="HZ8" s="113"/>
      <c r="IA8" s="113"/>
      <c r="IB8" s="113"/>
      <c r="IC8" s="113"/>
      <c r="ID8" s="113"/>
      <c r="IE8" s="113"/>
      <c r="IF8" s="113"/>
      <c r="IG8" s="113"/>
      <c r="IH8" s="113"/>
      <c r="II8" s="113"/>
      <c r="IJ8" s="113"/>
      <c r="IK8" s="113"/>
      <c r="IL8" s="113"/>
      <c r="IM8" s="113"/>
      <c r="IN8" s="113"/>
      <c r="IO8" s="113"/>
      <c r="IP8" s="113"/>
      <c r="IQ8" s="113"/>
      <c r="IR8" s="113"/>
      <c r="IS8" s="113"/>
      <c r="IT8" s="113"/>
      <c r="IU8" s="113"/>
    </row>
    <row r="9" spans="1:255" ht="15" x14ac:dyDescent="0.25">
      <c r="A9" s="113"/>
      <c r="B9" s="26" t="s">
        <v>101</v>
      </c>
      <c r="C9" s="29"/>
      <c r="D9" s="30"/>
      <c r="E9" s="24"/>
      <c r="F9" s="25" t="s">
        <v>30</v>
      </c>
      <c r="G9" s="145"/>
      <c r="H9" s="145"/>
      <c r="I9" s="145"/>
      <c r="J9" s="145"/>
      <c r="K9" s="145"/>
      <c r="L9" s="145"/>
      <c r="M9" s="145"/>
      <c r="N9" s="28"/>
      <c r="O9" s="31"/>
      <c r="P9" s="113"/>
      <c r="Q9" s="113"/>
      <c r="R9" s="119"/>
      <c r="S9" s="119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13"/>
      <c r="BS9" s="113"/>
      <c r="BT9" s="113"/>
      <c r="BU9" s="113"/>
      <c r="BV9" s="113"/>
      <c r="BW9" s="113"/>
      <c r="BX9" s="113"/>
      <c r="BY9" s="113"/>
      <c r="BZ9" s="113"/>
      <c r="CA9" s="113"/>
      <c r="CB9" s="113"/>
      <c r="CC9" s="113"/>
      <c r="CD9" s="113"/>
      <c r="CE9" s="113"/>
      <c r="CF9" s="113"/>
      <c r="CG9" s="113"/>
      <c r="CH9" s="113"/>
      <c r="CI9" s="113"/>
      <c r="CJ9" s="113"/>
      <c r="CK9" s="113"/>
      <c r="CL9" s="113"/>
      <c r="CM9" s="113"/>
      <c r="CN9" s="113"/>
      <c r="CO9" s="113"/>
      <c r="CP9" s="113"/>
      <c r="CQ9" s="113"/>
      <c r="CR9" s="113"/>
      <c r="CS9" s="113"/>
      <c r="CT9" s="113"/>
      <c r="CU9" s="113"/>
      <c r="CV9" s="113"/>
      <c r="CW9" s="113"/>
      <c r="CX9" s="113"/>
      <c r="CY9" s="113"/>
      <c r="CZ9" s="113"/>
      <c r="DA9" s="113"/>
      <c r="DB9" s="113"/>
      <c r="DC9" s="113"/>
      <c r="DD9" s="113"/>
      <c r="DE9" s="113"/>
      <c r="DF9" s="113"/>
      <c r="DG9" s="113"/>
      <c r="DH9" s="113"/>
      <c r="DI9" s="113"/>
      <c r="DJ9" s="113"/>
      <c r="DK9" s="113"/>
      <c r="DL9" s="113"/>
      <c r="DM9" s="113"/>
      <c r="DN9" s="113"/>
      <c r="DO9" s="113"/>
      <c r="DP9" s="113"/>
      <c r="DQ9" s="113"/>
      <c r="DR9" s="113"/>
      <c r="DS9" s="113"/>
      <c r="DT9" s="113"/>
      <c r="DU9" s="113"/>
      <c r="DV9" s="113"/>
      <c r="DW9" s="113"/>
      <c r="DX9" s="113"/>
      <c r="DY9" s="113"/>
      <c r="DZ9" s="113"/>
      <c r="EA9" s="113"/>
      <c r="EB9" s="113"/>
      <c r="EC9" s="113"/>
      <c r="ED9" s="113"/>
      <c r="EE9" s="113"/>
      <c r="EF9" s="113"/>
      <c r="EG9" s="113"/>
      <c r="EH9" s="113"/>
      <c r="EI9" s="113"/>
      <c r="EJ9" s="113"/>
      <c r="EK9" s="113"/>
      <c r="EL9" s="113"/>
      <c r="EM9" s="113"/>
      <c r="EN9" s="113"/>
      <c r="EO9" s="113"/>
      <c r="EP9" s="113"/>
      <c r="EQ9" s="113"/>
      <c r="ER9" s="113"/>
      <c r="ES9" s="113"/>
      <c r="ET9" s="113"/>
      <c r="EU9" s="113"/>
      <c r="EV9" s="113"/>
      <c r="EW9" s="113"/>
      <c r="EX9" s="113"/>
      <c r="EY9" s="113"/>
      <c r="EZ9" s="113"/>
      <c r="FA9" s="113"/>
      <c r="FB9" s="113"/>
      <c r="FC9" s="113"/>
      <c r="FD9" s="113"/>
      <c r="FE9" s="113"/>
      <c r="FF9" s="113"/>
      <c r="FG9" s="113"/>
      <c r="FH9" s="113"/>
      <c r="FI9" s="113"/>
      <c r="FJ9" s="113"/>
      <c r="FK9" s="113"/>
      <c r="FL9" s="113"/>
      <c r="FM9" s="113"/>
      <c r="FN9" s="113"/>
      <c r="FO9" s="113"/>
      <c r="FP9" s="113"/>
      <c r="FQ9" s="113"/>
      <c r="FR9" s="113"/>
      <c r="FS9" s="113"/>
      <c r="FT9" s="113"/>
      <c r="FU9" s="113"/>
      <c r="FV9" s="113"/>
      <c r="FW9" s="113"/>
      <c r="FX9" s="113"/>
      <c r="FY9" s="113"/>
      <c r="FZ9" s="113"/>
      <c r="GA9" s="113"/>
      <c r="GB9" s="113"/>
      <c r="GC9" s="113"/>
      <c r="GD9" s="113"/>
      <c r="GE9" s="113"/>
      <c r="GF9" s="113"/>
      <c r="GG9" s="113"/>
      <c r="GH9" s="113"/>
      <c r="GI9" s="113"/>
      <c r="GJ9" s="113"/>
      <c r="GK9" s="113"/>
      <c r="GL9" s="113"/>
      <c r="GM9" s="113"/>
      <c r="GN9" s="113"/>
      <c r="GO9" s="113"/>
      <c r="GP9" s="113"/>
      <c r="GQ9" s="113"/>
      <c r="GR9" s="113"/>
      <c r="GS9" s="113"/>
      <c r="GT9" s="113"/>
      <c r="GU9" s="113"/>
      <c r="GV9" s="113"/>
      <c r="GW9" s="113"/>
      <c r="GX9" s="113"/>
      <c r="GY9" s="113"/>
      <c r="GZ9" s="113"/>
      <c r="HA9" s="113"/>
      <c r="HB9" s="113"/>
      <c r="HC9" s="113"/>
      <c r="HD9" s="113"/>
      <c r="HE9" s="113"/>
      <c r="HF9" s="113"/>
      <c r="HG9" s="113"/>
      <c r="HH9" s="113"/>
      <c r="HI9" s="113"/>
      <c r="HJ9" s="113"/>
      <c r="HK9" s="113"/>
      <c r="HL9" s="113"/>
      <c r="HM9" s="113"/>
      <c r="HN9" s="113"/>
      <c r="HO9" s="113"/>
      <c r="HP9" s="113"/>
      <c r="HQ9" s="113"/>
      <c r="HR9" s="113"/>
      <c r="HS9" s="113"/>
      <c r="HT9" s="113"/>
      <c r="HU9" s="113"/>
      <c r="HV9" s="113"/>
      <c r="HW9" s="113"/>
      <c r="HX9" s="113"/>
      <c r="HY9" s="113"/>
      <c r="HZ9" s="113"/>
      <c r="IA9" s="113"/>
      <c r="IB9" s="113"/>
      <c r="IC9" s="113"/>
      <c r="ID9" s="113"/>
      <c r="IE9" s="113"/>
      <c r="IF9" s="113"/>
      <c r="IG9" s="113"/>
      <c r="IH9" s="113"/>
      <c r="II9" s="113"/>
      <c r="IJ9" s="113"/>
      <c r="IK9" s="113"/>
      <c r="IL9" s="113"/>
      <c r="IM9" s="113"/>
      <c r="IN9" s="113"/>
      <c r="IO9" s="113"/>
      <c r="IP9" s="113"/>
      <c r="IQ9" s="113"/>
      <c r="IR9" s="113"/>
      <c r="IS9" s="113"/>
      <c r="IT9" s="113"/>
      <c r="IU9" s="113"/>
    </row>
    <row r="10" spans="1:255" ht="15" x14ac:dyDescent="0.25">
      <c r="A10" s="113"/>
      <c r="B10" s="26"/>
      <c r="C10" s="24"/>
      <c r="D10" s="24"/>
      <c r="E10" s="24"/>
      <c r="F10" s="27"/>
      <c r="G10" s="27"/>
      <c r="H10" s="27"/>
      <c r="I10" s="27"/>
      <c r="J10" s="27"/>
      <c r="K10" s="27"/>
      <c r="L10" s="27"/>
      <c r="M10" s="27"/>
      <c r="N10" s="28"/>
      <c r="O10" s="31"/>
      <c r="P10" s="113"/>
      <c r="Q10" s="113"/>
      <c r="R10" s="119"/>
      <c r="S10" s="119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3"/>
      <c r="CN10" s="113"/>
      <c r="CO10" s="113"/>
      <c r="CP10" s="113"/>
      <c r="CQ10" s="113"/>
      <c r="CR10" s="113"/>
      <c r="CS10" s="113"/>
      <c r="CT10" s="113"/>
      <c r="CU10" s="113"/>
      <c r="CV10" s="113"/>
      <c r="CW10" s="113"/>
      <c r="CX10" s="113"/>
      <c r="CY10" s="113"/>
      <c r="CZ10" s="113"/>
      <c r="DA10" s="113"/>
      <c r="DB10" s="113"/>
      <c r="DC10" s="113"/>
      <c r="DD10" s="113"/>
      <c r="DE10" s="113"/>
      <c r="DF10" s="113"/>
      <c r="DG10" s="113"/>
      <c r="DH10" s="113"/>
      <c r="DI10" s="113"/>
      <c r="DJ10" s="113"/>
      <c r="DK10" s="113"/>
      <c r="DL10" s="113"/>
      <c r="DM10" s="113"/>
      <c r="DN10" s="113"/>
      <c r="DO10" s="113"/>
      <c r="DP10" s="113"/>
      <c r="DQ10" s="113"/>
      <c r="DR10" s="113"/>
      <c r="DS10" s="113"/>
      <c r="DT10" s="113"/>
      <c r="DU10" s="113"/>
      <c r="DV10" s="113"/>
      <c r="DW10" s="113"/>
      <c r="DX10" s="113"/>
      <c r="DY10" s="113"/>
      <c r="DZ10" s="113"/>
      <c r="EA10" s="113"/>
      <c r="EB10" s="113"/>
      <c r="EC10" s="113"/>
      <c r="ED10" s="113"/>
      <c r="EE10" s="113"/>
      <c r="EF10" s="113"/>
      <c r="EG10" s="113"/>
      <c r="EH10" s="113"/>
      <c r="EI10" s="113"/>
      <c r="EJ10" s="113"/>
      <c r="EK10" s="113"/>
      <c r="EL10" s="113"/>
      <c r="EM10" s="113"/>
      <c r="EN10" s="113"/>
      <c r="EO10" s="113"/>
      <c r="EP10" s="113"/>
      <c r="EQ10" s="113"/>
      <c r="ER10" s="113"/>
      <c r="ES10" s="113"/>
      <c r="ET10" s="113"/>
      <c r="EU10" s="113"/>
      <c r="EV10" s="113"/>
      <c r="EW10" s="113"/>
      <c r="EX10" s="113"/>
      <c r="EY10" s="113"/>
      <c r="EZ10" s="113"/>
      <c r="FA10" s="113"/>
      <c r="FB10" s="113"/>
      <c r="FC10" s="113"/>
      <c r="FD10" s="113"/>
      <c r="FE10" s="113"/>
      <c r="FF10" s="113"/>
      <c r="FG10" s="113"/>
      <c r="FH10" s="113"/>
      <c r="FI10" s="113"/>
      <c r="FJ10" s="113"/>
      <c r="FK10" s="113"/>
      <c r="FL10" s="113"/>
      <c r="FM10" s="113"/>
      <c r="FN10" s="113"/>
      <c r="FO10" s="113"/>
      <c r="FP10" s="113"/>
      <c r="FQ10" s="113"/>
      <c r="FR10" s="113"/>
      <c r="FS10" s="113"/>
      <c r="FT10" s="113"/>
      <c r="FU10" s="113"/>
      <c r="FV10" s="113"/>
      <c r="FW10" s="113"/>
      <c r="FX10" s="113"/>
      <c r="FY10" s="113"/>
      <c r="FZ10" s="113"/>
      <c r="GA10" s="113"/>
      <c r="GB10" s="113"/>
      <c r="GC10" s="113"/>
      <c r="GD10" s="113"/>
      <c r="GE10" s="113"/>
      <c r="GF10" s="113"/>
      <c r="GG10" s="113"/>
      <c r="GH10" s="113"/>
      <c r="GI10" s="113"/>
      <c r="GJ10" s="113"/>
      <c r="GK10" s="113"/>
      <c r="GL10" s="113"/>
      <c r="GM10" s="113"/>
      <c r="GN10" s="113"/>
      <c r="GO10" s="113"/>
      <c r="GP10" s="113"/>
      <c r="GQ10" s="113"/>
      <c r="GR10" s="113"/>
      <c r="GS10" s="113"/>
      <c r="GT10" s="113"/>
      <c r="GU10" s="113"/>
      <c r="GV10" s="113"/>
      <c r="GW10" s="113"/>
      <c r="GX10" s="113"/>
      <c r="GY10" s="113"/>
      <c r="GZ10" s="113"/>
      <c r="HA10" s="113"/>
      <c r="HB10" s="113"/>
      <c r="HC10" s="113"/>
      <c r="HD10" s="113"/>
      <c r="HE10" s="113"/>
      <c r="HF10" s="113"/>
      <c r="HG10" s="113"/>
      <c r="HH10" s="113"/>
      <c r="HI10" s="113"/>
      <c r="HJ10" s="113"/>
      <c r="HK10" s="113"/>
      <c r="HL10" s="113"/>
      <c r="HM10" s="113"/>
      <c r="HN10" s="113"/>
      <c r="HO10" s="113"/>
      <c r="HP10" s="113"/>
      <c r="HQ10" s="113"/>
      <c r="HR10" s="113"/>
      <c r="HS10" s="113"/>
      <c r="HT10" s="113"/>
      <c r="HU10" s="113"/>
      <c r="HV10" s="113"/>
      <c r="HW10" s="113"/>
      <c r="HX10" s="113"/>
      <c r="HY10" s="113"/>
      <c r="HZ10" s="113"/>
      <c r="IA10" s="113"/>
      <c r="IB10" s="113"/>
      <c r="IC10" s="113"/>
      <c r="ID10" s="113"/>
      <c r="IE10" s="113"/>
      <c r="IF10" s="113"/>
      <c r="IG10" s="113"/>
      <c r="IH10" s="113"/>
      <c r="II10" s="113"/>
      <c r="IJ10" s="113"/>
      <c r="IK10" s="113"/>
      <c r="IL10" s="113"/>
      <c r="IM10" s="113"/>
      <c r="IN10" s="113"/>
      <c r="IO10" s="113"/>
      <c r="IP10" s="113"/>
      <c r="IQ10" s="113"/>
      <c r="IR10" s="113"/>
      <c r="IS10" s="113"/>
      <c r="IT10" s="113"/>
      <c r="IU10" s="113"/>
    </row>
    <row r="11" spans="1:255" ht="15" x14ac:dyDescent="0.25">
      <c r="A11" s="113"/>
      <c r="B11" s="32" t="s">
        <v>31</v>
      </c>
      <c r="C11" s="24"/>
      <c r="D11" s="24"/>
      <c r="E11" s="24"/>
      <c r="F11" s="27"/>
      <c r="G11" s="27"/>
      <c r="H11" s="27"/>
      <c r="I11" s="27"/>
      <c r="J11" s="27"/>
      <c r="K11" s="27"/>
      <c r="L11" s="27"/>
      <c r="M11" s="27"/>
      <c r="N11" s="28"/>
      <c r="O11" s="31"/>
      <c r="P11" s="113"/>
      <c r="Q11" s="113"/>
      <c r="R11" s="119"/>
      <c r="S11" s="119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113"/>
      <c r="CF11" s="113"/>
      <c r="CG11" s="113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U11" s="113"/>
      <c r="CV11" s="113"/>
      <c r="CW11" s="113"/>
      <c r="CX11" s="113"/>
      <c r="CY11" s="113"/>
      <c r="CZ11" s="113"/>
      <c r="DA11" s="113"/>
      <c r="DB11" s="113"/>
      <c r="DC11" s="113"/>
      <c r="DD11" s="113"/>
      <c r="DE11" s="113"/>
      <c r="DF11" s="113"/>
      <c r="DG11" s="113"/>
      <c r="DH11" s="113"/>
      <c r="DI11" s="113"/>
      <c r="DJ11" s="113"/>
      <c r="DK11" s="113"/>
      <c r="DL11" s="113"/>
      <c r="DM11" s="113"/>
      <c r="DN11" s="113"/>
      <c r="DO11" s="113"/>
      <c r="DP11" s="113"/>
      <c r="DQ11" s="113"/>
      <c r="DR11" s="113"/>
      <c r="DS11" s="113"/>
      <c r="DT11" s="113"/>
      <c r="DU11" s="113"/>
      <c r="DV11" s="113"/>
      <c r="DW11" s="113"/>
      <c r="DX11" s="113"/>
      <c r="DY11" s="113"/>
      <c r="DZ11" s="113"/>
      <c r="EA11" s="113"/>
      <c r="EB11" s="113"/>
      <c r="EC11" s="113"/>
      <c r="ED11" s="113"/>
      <c r="EE11" s="113"/>
      <c r="EF11" s="113"/>
      <c r="EG11" s="113"/>
      <c r="EH11" s="113"/>
      <c r="EI11" s="113"/>
      <c r="EJ11" s="113"/>
      <c r="EK11" s="113"/>
      <c r="EL11" s="113"/>
      <c r="EM11" s="113"/>
      <c r="EN11" s="113"/>
      <c r="EO11" s="113"/>
      <c r="EP11" s="113"/>
      <c r="EQ11" s="113"/>
      <c r="ER11" s="113"/>
      <c r="ES11" s="113"/>
      <c r="ET11" s="113"/>
      <c r="EU11" s="113"/>
      <c r="EV11" s="113"/>
      <c r="EW11" s="113"/>
      <c r="EX11" s="113"/>
      <c r="EY11" s="113"/>
      <c r="EZ11" s="113"/>
      <c r="FA11" s="113"/>
      <c r="FB11" s="113"/>
      <c r="FC11" s="113"/>
      <c r="FD11" s="113"/>
      <c r="FE11" s="113"/>
      <c r="FF11" s="113"/>
      <c r="FG11" s="113"/>
      <c r="FH11" s="113"/>
      <c r="FI11" s="113"/>
      <c r="FJ11" s="113"/>
      <c r="FK11" s="113"/>
      <c r="FL11" s="113"/>
      <c r="FM11" s="113"/>
      <c r="FN11" s="113"/>
      <c r="FO11" s="113"/>
      <c r="FP11" s="113"/>
      <c r="FQ11" s="113"/>
      <c r="FR11" s="113"/>
      <c r="FS11" s="113"/>
      <c r="FT11" s="113"/>
      <c r="FU11" s="113"/>
      <c r="FV11" s="113"/>
      <c r="FW11" s="113"/>
      <c r="FX11" s="113"/>
      <c r="FY11" s="113"/>
      <c r="FZ11" s="113"/>
      <c r="GA11" s="113"/>
      <c r="GB11" s="113"/>
      <c r="GC11" s="113"/>
      <c r="GD11" s="113"/>
      <c r="GE11" s="113"/>
      <c r="GF11" s="113"/>
      <c r="GG11" s="113"/>
      <c r="GH11" s="113"/>
      <c r="GI11" s="113"/>
      <c r="GJ11" s="113"/>
      <c r="GK11" s="113"/>
      <c r="GL11" s="113"/>
      <c r="GM11" s="113"/>
      <c r="GN11" s="113"/>
      <c r="GO11" s="113"/>
      <c r="GP11" s="113"/>
      <c r="GQ11" s="113"/>
      <c r="GR11" s="113"/>
      <c r="GS11" s="113"/>
      <c r="GT11" s="113"/>
      <c r="GU11" s="113"/>
      <c r="GV11" s="113"/>
      <c r="GW11" s="113"/>
      <c r="GX11" s="113"/>
      <c r="GY11" s="113"/>
      <c r="GZ11" s="113"/>
      <c r="HA11" s="113"/>
      <c r="HB11" s="113"/>
      <c r="HC11" s="113"/>
      <c r="HD11" s="113"/>
      <c r="HE11" s="113"/>
      <c r="HF11" s="113"/>
      <c r="HG11" s="113"/>
      <c r="HH11" s="113"/>
      <c r="HI11" s="113"/>
      <c r="HJ11" s="113"/>
      <c r="HK11" s="113"/>
      <c r="HL11" s="113"/>
      <c r="HM11" s="113"/>
      <c r="HN11" s="113"/>
      <c r="HO11" s="113"/>
      <c r="HP11" s="113"/>
      <c r="HQ11" s="113"/>
      <c r="HR11" s="113"/>
      <c r="HS11" s="113"/>
      <c r="HT11" s="113"/>
      <c r="HU11" s="113"/>
      <c r="HV11" s="113"/>
      <c r="HW11" s="113"/>
      <c r="HX11" s="113"/>
      <c r="HY11" s="113"/>
      <c r="HZ11" s="113"/>
      <c r="IA11" s="113"/>
      <c r="IB11" s="113"/>
      <c r="IC11" s="113"/>
      <c r="ID11" s="113"/>
      <c r="IE11" s="113"/>
      <c r="IF11" s="113"/>
      <c r="IG11" s="113"/>
      <c r="IH11" s="113"/>
      <c r="II11" s="113"/>
      <c r="IJ11" s="113"/>
      <c r="IK11" s="113"/>
      <c r="IL11" s="113"/>
      <c r="IM11" s="113"/>
      <c r="IN11" s="113"/>
      <c r="IO11" s="113"/>
      <c r="IP11" s="113"/>
      <c r="IQ11" s="113"/>
      <c r="IR11" s="113"/>
      <c r="IS11" s="113"/>
      <c r="IT11" s="113"/>
      <c r="IU11" s="113"/>
    </row>
    <row r="12" spans="1:255" ht="15" x14ac:dyDescent="0.25">
      <c r="A12" s="113"/>
      <c r="B12" s="26"/>
      <c r="C12" s="24"/>
      <c r="D12" s="24"/>
      <c r="E12" s="24"/>
      <c r="F12" s="27"/>
      <c r="G12" s="27"/>
      <c r="H12" s="27"/>
      <c r="I12" s="27"/>
      <c r="J12" s="27"/>
      <c r="K12" s="27"/>
      <c r="L12" s="27"/>
      <c r="M12" s="27"/>
      <c r="N12" s="28"/>
      <c r="O12" s="31"/>
      <c r="P12" s="113"/>
      <c r="Q12" s="113"/>
      <c r="R12" s="112"/>
      <c r="S12" s="119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3"/>
      <c r="CN12" s="113"/>
      <c r="CO12" s="113"/>
      <c r="CP12" s="113"/>
      <c r="CQ12" s="113"/>
      <c r="CR12" s="113"/>
      <c r="CS12" s="113"/>
      <c r="CT12" s="113"/>
      <c r="CU12" s="113"/>
      <c r="CV12" s="113"/>
      <c r="CW12" s="113"/>
      <c r="CX12" s="113"/>
      <c r="CY12" s="113"/>
      <c r="CZ12" s="113"/>
      <c r="DA12" s="113"/>
      <c r="DB12" s="113"/>
      <c r="DC12" s="113"/>
      <c r="DD12" s="113"/>
      <c r="DE12" s="113"/>
      <c r="DF12" s="113"/>
      <c r="DG12" s="113"/>
      <c r="DH12" s="113"/>
      <c r="DI12" s="113"/>
      <c r="DJ12" s="113"/>
      <c r="DK12" s="113"/>
      <c r="DL12" s="113"/>
      <c r="DM12" s="113"/>
      <c r="DN12" s="113"/>
      <c r="DO12" s="113"/>
      <c r="DP12" s="113"/>
      <c r="DQ12" s="113"/>
      <c r="DR12" s="113"/>
      <c r="DS12" s="113"/>
      <c r="DT12" s="113"/>
      <c r="DU12" s="113"/>
      <c r="DV12" s="113"/>
      <c r="DW12" s="113"/>
      <c r="DX12" s="113"/>
      <c r="DY12" s="113"/>
      <c r="DZ12" s="113"/>
      <c r="EA12" s="113"/>
      <c r="EB12" s="113"/>
      <c r="EC12" s="113"/>
      <c r="ED12" s="113"/>
      <c r="EE12" s="113"/>
      <c r="EF12" s="113"/>
      <c r="EG12" s="113"/>
      <c r="EH12" s="113"/>
      <c r="EI12" s="113"/>
      <c r="EJ12" s="113"/>
      <c r="EK12" s="113"/>
      <c r="EL12" s="113"/>
      <c r="EM12" s="113"/>
      <c r="EN12" s="113"/>
      <c r="EO12" s="113"/>
      <c r="EP12" s="113"/>
      <c r="EQ12" s="113"/>
      <c r="ER12" s="113"/>
      <c r="ES12" s="113"/>
      <c r="ET12" s="113"/>
      <c r="EU12" s="113"/>
      <c r="EV12" s="113"/>
      <c r="EW12" s="113"/>
      <c r="EX12" s="113"/>
      <c r="EY12" s="113"/>
      <c r="EZ12" s="113"/>
      <c r="FA12" s="113"/>
      <c r="FB12" s="113"/>
      <c r="FC12" s="113"/>
      <c r="FD12" s="113"/>
      <c r="FE12" s="113"/>
      <c r="FF12" s="113"/>
      <c r="FG12" s="113"/>
      <c r="FH12" s="113"/>
      <c r="FI12" s="113"/>
      <c r="FJ12" s="113"/>
      <c r="FK12" s="113"/>
      <c r="FL12" s="113"/>
      <c r="FM12" s="113"/>
      <c r="FN12" s="113"/>
      <c r="FO12" s="113"/>
      <c r="FP12" s="113"/>
      <c r="FQ12" s="113"/>
      <c r="FR12" s="113"/>
      <c r="FS12" s="113"/>
      <c r="FT12" s="113"/>
      <c r="FU12" s="113"/>
      <c r="FV12" s="113"/>
      <c r="FW12" s="113"/>
      <c r="FX12" s="113"/>
      <c r="FY12" s="113"/>
      <c r="FZ12" s="113"/>
      <c r="GA12" s="113"/>
      <c r="GB12" s="113"/>
      <c r="GC12" s="113"/>
      <c r="GD12" s="113"/>
      <c r="GE12" s="113"/>
      <c r="GF12" s="113"/>
      <c r="GG12" s="113"/>
      <c r="GH12" s="113"/>
      <c r="GI12" s="113"/>
      <c r="GJ12" s="113"/>
      <c r="GK12" s="113"/>
      <c r="GL12" s="113"/>
      <c r="GM12" s="113"/>
      <c r="GN12" s="113"/>
      <c r="GO12" s="113"/>
      <c r="GP12" s="113"/>
      <c r="GQ12" s="113"/>
      <c r="GR12" s="113"/>
      <c r="GS12" s="113"/>
      <c r="GT12" s="113"/>
      <c r="GU12" s="113"/>
      <c r="GV12" s="113"/>
      <c r="GW12" s="113"/>
      <c r="GX12" s="113"/>
      <c r="GY12" s="113"/>
      <c r="GZ12" s="113"/>
      <c r="HA12" s="113"/>
      <c r="HB12" s="113"/>
      <c r="HC12" s="113"/>
      <c r="HD12" s="113"/>
      <c r="HE12" s="113"/>
      <c r="HF12" s="113"/>
      <c r="HG12" s="113"/>
      <c r="HH12" s="113"/>
      <c r="HI12" s="113"/>
      <c r="HJ12" s="113"/>
      <c r="HK12" s="113"/>
      <c r="HL12" s="113"/>
      <c r="HM12" s="113"/>
      <c r="HN12" s="113"/>
      <c r="HO12" s="113"/>
      <c r="HP12" s="113"/>
      <c r="HQ12" s="113"/>
      <c r="HR12" s="113"/>
      <c r="HS12" s="113"/>
      <c r="HT12" s="113"/>
      <c r="HU12" s="113"/>
      <c r="HV12" s="113"/>
      <c r="HW12" s="113"/>
      <c r="HX12" s="113"/>
      <c r="HY12" s="113"/>
      <c r="HZ12" s="113"/>
      <c r="IA12" s="113"/>
      <c r="IB12" s="113"/>
      <c r="IC12" s="113"/>
      <c r="ID12" s="113"/>
      <c r="IE12" s="113"/>
      <c r="IF12" s="113"/>
      <c r="IG12" s="113"/>
      <c r="IH12" s="113"/>
      <c r="II12" s="113"/>
      <c r="IJ12" s="113"/>
      <c r="IK12" s="113"/>
      <c r="IL12" s="113"/>
      <c r="IM12" s="113"/>
      <c r="IN12" s="113"/>
      <c r="IO12" s="113"/>
      <c r="IP12" s="113"/>
      <c r="IQ12" s="113"/>
      <c r="IR12" s="113"/>
      <c r="IS12" s="113"/>
      <c r="IT12" s="113"/>
      <c r="IU12" s="113"/>
    </row>
    <row r="13" spans="1:255" ht="15" x14ac:dyDescent="0.25">
      <c r="A13" s="113"/>
      <c r="B13" s="33" t="s">
        <v>32</v>
      </c>
      <c r="C13" s="34" t="s">
        <v>71</v>
      </c>
      <c r="D13" s="35"/>
      <c r="E13" s="35"/>
      <c r="F13" s="35"/>
      <c r="G13" s="36"/>
      <c r="H13" s="96"/>
      <c r="I13" s="96"/>
      <c r="J13" s="96"/>
      <c r="K13" s="97"/>
      <c r="L13" s="35"/>
      <c r="M13" s="35"/>
      <c r="N13" s="35"/>
      <c r="O13" s="31"/>
      <c r="P13" s="113"/>
      <c r="Q13" s="35"/>
      <c r="R13" s="28"/>
      <c r="S13" s="119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113"/>
      <c r="CG13" s="113"/>
      <c r="CH13" s="113"/>
      <c r="CI13" s="113"/>
      <c r="CJ13" s="113"/>
      <c r="CK13" s="113"/>
      <c r="CL13" s="113"/>
      <c r="CM13" s="113"/>
      <c r="CN13" s="113"/>
      <c r="CO13" s="113"/>
      <c r="CP13" s="113"/>
      <c r="CQ13" s="113"/>
      <c r="CR13" s="113"/>
      <c r="CS13" s="113"/>
      <c r="CT13" s="113"/>
      <c r="CU13" s="113"/>
      <c r="CV13" s="113"/>
      <c r="CW13" s="113"/>
      <c r="CX13" s="113"/>
      <c r="CY13" s="113"/>
      <c r="CZ13" s="113"/>
      <c r="DA13" s="113"/>
      <c r="DB13" s="113"/>
      <c r="DC13" s="113"/>
      <c r="DD13" s="113"/>
      <c r="DE13" s="113"/>
      <c r="DF13" s="113"/>
      <c r="DG13" s="113"/>
      <c r="DH13" s="113"/>
      <c r="DI13" s="113"/>
      <c r="DJ13" s="113"/>
      <c r="DK13" s="113"/>
      <c r="DL13" s="113"/>
      <c r="DM13" s="113"/>
      <c r="DN13" s="113"/>
      <c r="DO13" s="113"/>
      <c r="DP13" s="113"/>
      <c r="DQ13" s="113"/>
      <c r="DR13" s="113"/>
      <c r="DS13" s="113"/>
      <c r="DT13" s="113"/>
      <c r="DU13" s="113"/>
      <c r="DV13" s="113"/>
      <c r="DW13" s="113"/>
      <c r="DX13" s="113"/>
      <c r="DY13" s="113"/>
      <c r="DZ13" s="113"/>
      <c r="EA13" s="113"/>
      <c r="EB13" s="113"/>
      <c r="EC13" s="113"/>
      <c r="ED13" s="113"/>
      <c r="EE13" s="113"/>
      <c r="EF13" s="113"/>
      <c r="EG13" s="113"/>
      <c r="EH13" s="113"/>
      <c r="EI13" s="113"/>
      <c r="EJ13" s="113"/>
      <c r="EK13" s="113"/>
      <c r="EL13" s="113"/>
      <c r="EM13" s="113"/>
      <c r="EN13" s="113"/>
      <c r="EO13" s="113"/>
      <c r="EP13" s="113"/>
      <c r="EQ13" s="113"/>
      <c r="ER13" s="113"/>
      <c r="ES13" s="113"/>
      <c r="ET13" s="113"/>
      <c r="EU13" s="113"/>
      <c r="EV13" s="113"/>
      <c r="EW13" s="113"/>
      <c r="EX13" s="113"/>
      <c r="EY13" s="113"/>
      <c r="EZ13" s="113"/>
      <c r="FA13" s="113"/>
      <c r="FB13" s="113"/>
      <c r="FC13" s="113"/>
      <c r="FD13" s="113"/>
      <c r="FE13" s="113"/>
      <c r="FF13" s="113"/>
      <c r="FG13" s="113"/>
      <c r="FH13" s="113"/>
      <c r="FI13" s="113"/>
      <c r="FJ13" s="113"/>
      <c r="FK13" s="113"/>
      <c r="FL13" s="113"/>
      <c r="FM13" s="113"/>
      <c r="FN13" s="113"/>
      <c r="FO13" s="113"/>
      <c r="FP13" s="113"/>
      <c r="FQ13" s="113"/>
      <c r="FR13" s="113"/>
      <c r="FS13" s="113"/>
      <c r="FT13" s="113"/>
      <c r="FU13" s="113"/>
      <c r="FV13" s="113"/>
      <c r="FW13" s="113"/>
      <c r="FX13" s="113"/>
      <c r="FY13" s="113"/>
      <c r="FZ13" s="113"/>
      <c r="GA13" s="113"/>
      <c r="GB13" s="113"/>
      <c r="GC13" s="113"/>
      <c r="GD13" s="113"/>
      <c r="GE13" s="113"/>
      <c r="GF13" s="113"/>
      <c r="GG13" s="113"/>
      <c r="GH13" s="113"/>
      <c r="GI13" s="113"/>
      <c r="GJ13" s="113"/>
      <c r="GK13" s="113"/>
      <c r="GL13" s="113"/>
      <c r="GM13" s="113"/>
      <c r="GN13" s="113"/>
      <c r="GO13" s="113"/>
      <c r="GP13" s="113"/>
      <c r="GQ13" s="113"/>
      <c r="GR13" s="113"/>
      <c r="GS13" s="113"/>
      <c r="GT13" s="113"/>
      <c r="GU13" s="113"/>
      <c r="GV13" s="113"/>
      <c r="GW13" s="113"/>
      <c r="GX13" s="113"/>
      <c r="GY13" s="113"/>
      <c r="GZ13" s="113"/>
      <c r="HA13" s="113"/>
      <c r="HB13" s="113"/>
      <c r="HC13" s="113"/>
      <c r="HD13" s="113"/>
      <c r="HE13" s="113"/>
      <c r="HF13" s="113"/>
      <c r="HG13" s="113"/>
      <c r="HH13" s="113"/>
      <c r="HI13" s="113"/>
      <c r="HJ13" s="113"/>
      <c r="HK13" s="113"/>
      <c r="HL13" s="113"/>
      <c r="HM13" s="113"/>
      <c r="HN13" s="113"/>
      <c r="HO13" s="113"/>
      <c r="HP13" s="113"/>
      <c r="HQ13" s="113"/>
      <c r="HR13" s="113"/>
      <c r="HS13" s="113"/>
      <c r="HT13" s="113"/>
      <c r="HU13" s="113"/>
      <c r="HV13" s="113"/>
      <c r="HW13" s="113"/>
      <c r="HX13" s="113"/>
      <c r="HY13" s="113"/>
      <c r="HZ13" s="113"/>
      <c r="IA13" s="113"/>
      <c r="IB13" s="113"/>
      <c r="IC13" s="113"/>
      <c r="ID13" s="113"/>
      <c r="IE13" s="113"/>
      <c r="IF13" s="113"/>
      <c r="IG13" s="113"/>
      <c r="IH13" s="113"/>
      <c r="II13" s="113"/>
      <c r="IJ13" s="113"/>
      <c r="IK13" s="113"/>
      <c r="IL13" s="113"/>
      <c r="IM13" s="113"/>
      <c r="IN13" s="113"/>
      <c r="IO13" s="113"/>
      <c r="IP13" s="113"/>
      <c r="IQ13" s="113"/>
      <c r="IR13" s="113"/>
      <c r="IS13" s="113"/>
      <c r="IT13" s="113"/>
      <c r="IU13" s="113"/>
    </row>
    <row r="14" spans="1:255" ht="15" x14ac:dyDescent="0.25">
      <c r="A14" s="113"/>
      <c r="B14" s="33"/>
      <c r="C14" s="34"/>
      <c r="D14" s="35"/>
      <c r="E14" s="35"/>
      <c r="F14" s="35"/>
      <c r="G14" s="36"/>
      <c r="H14" s="96"/>
      <c r="I14" s="96"/>
      <c r="J14" s="96"/>
      <c r="K14" s="97"/>
      <c r="L14" s="35"/>
      <c r="M14" s="35"/>
      <c r="N14" s="35"/>
      <c r="O14" s="31"/>
      <c r="P14" s="113"/>
      <c r="Q14" s="35"/>
      <c r="R14" s="28"/>
      <c r="S14" s="28"/>
      <c r="T14" s="35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113"/>
      <c r="CG14" s="113"/>
      <c r="CH14" s="113"/>
      <c r="CI14" s="113"/>
      <c r="CJ14" s="113"/>
      <c r="CK14" s="113"/>
      <c r="CL14" s="113"/>
      <c r="CM14" s="113"/>
      <c r="CN14" s="113"/>
      <c r="CO14" s="113"/>
      <c r="CP14" s="113"/>
      <c r="CQ14" s="113"/>
      <c r="CR14" s="113"/>
      <c r="CS14" s="113"/>
      <c r="CT14" s="113"/>
      <c r="CU14" s="113"/>
      <c r="CV14" s="113"/>
      <c r="CW14" s="113"/>
      <c r="CX14" s="113"/>
      <c r="CY14" s="113"/>
      <c r="CZ14" s="113"/>
      <c r="DA14" s="113"/>
      <c r="DB14" s="113"/>
      <c r="DC14" s="113"/>
      <c r="DD14" s="113"/>
      <c r="DE14" s="113"/>
      <c r="DF14" s="113"/>
      <c r="DG14" s="113"/>
      <c r="DH14" s="113"/>
      <c r="DI14" s="113"/>
      <c r="DJ14" s="113"/>
      <c r="DK14" s="113"/>
      <c r="DL14" s="113"/>
      <c r="DM14" s="113"/>
      <c r="DN14" s="113"/>
      <c r="DO14" s="113"/>
      <c r="DP14" s="113"/>
      <c r="DQ14" s="113"/>
      <c r="DR14" s="113"/>
      <c r="DS14" s="113"/>
      <c r="DT14" s="113"/>
      <c r="DU14" s="113"/>
      <c r="DV14" s="113"/>
      <c r="DW14" s="113"/>
      <c r="DX14" s="113"/>
      <c r="DY14" s="113"/>
      <c r="DZ14" s="113"/>
      <c r="EA14" s="113"/>
      <c r="EB14" s="113"/>
      <c r="EC14" s="113"/>
      <c r="ED14" s="113"/>
      <c r="EE14" s="113"/>
      <c r="EF14" s="113"/>
      <c r="EG14" s="113"/>
      <c r="EH14" s="113"/>
      <c r="EI14" s="113"/>
      <c r="EJ14" s="113"/>
      <c r="EK14" s="113"/>
      <c r="EL14" s="113"/>
      <c r="EM14" s="113"/>
      <c r="EN14" s="113"/>
      <c r="EO14" s="113"/>
      <c r="EP14" s="113"/>
      <c r="EQ14" s="113"/>
      <c r="ER14" s="113"/>
      <c r="ES14" s="113"/>
      <c r="ET14" s="113"/>
      <c r="EU14" s="113"/>
      <c r="EV14" s="113"/>
      <c r="EW14" s="113"/>
      <c r="EX14" s="113"/>
      <c r="EY14" s="113"/>
      <c r="EZ14" s="113"/>
      <c r="FA14" s="113"/>
      <c r="FB14" s="113"/>
      <c r="FC14" s="113"/>
      <c r="FD14" s="113"/>
      <c r="FE14" s="113"/>
      <c r="FF14" s="113"/>
      <c r="FG14" s="113"/>
      <c r="FH14" s="113"/>
      <c r="FI14" s="113"/>
      <c r="FJ14" s="113"/>
      <c r="FK14" s="113"/>
      <c r="FL14" s="113"/>
      <c r="FM14" s="113"/>
      <c r="FN14" s="113"/>
      <c r="FO14" s="113"/>
      <c r="FP14" s="113"/>
      <c r="FQ14" s="113"/>
      <c r="FR14" s="113"/>
      <c r="FS14" s="113"/>
      <c r="FT14" s="113"/>
      <c r="FU14" s="113"/>
      <c r="FV14" s="113"/>
      <c r="FW14" s="113"/>
      <c r="FX14" s="113"/>
      <c r="FY14" s="113"/>
      <c r="FZ14" s="113"/>
      <c r="GA14" s="113"/>
      <c r="GB14" s="113"/>
      <c r="GC14" s="113"/>
      <c r="GD14" s="113"/>
      <c r="GE14" s="113"/>
      <c r="GF14" s="113"/>
      <c r="GG14" s="113"/>
      <c r="GH14" s="113"/>
      <c r="GI14" s="113"/>
      <c r="GJ14" s="113"/>
      <c r="GK14" s="113"/>
      <c r="GL14" s="113"/>
      <c r="GM14" s="113"/>
      <c r="GN14" s="113"/>
      <c r="GO14" s="113"/>
      <c r="GP14" s="113"/>
      <c r="GQ14" s="113"/>
      <c r="GR14" s="113"/>
      <c r="GS14" s="113"/>
      <c r="GT14" s="113"/>
      <c r="GU14" s="113"/>
      <c r="GV14" s="113"/>
      <c r="GW14" s="113"/>
      <c r="GX14" s="113"/>
      <c r="GY14" s="113"/>
      <c r="GZ14" s="113"/>
      <c r="HA14" s="113"/>
      <c r="HB14" s="113"/>
      <c r="HC14" s="113"/>
      <c r="HD14" s="113"/>
      <c r="HE14" s="113"/>
      <c r="HF14" s="113"/>
      <c r="HG14" s="113"/>
      <c r="HH14" s="113"/>
      <c r="HI14" s="113"/>
      <c r="HJ14" s="113"/>
      <c r="HK14" s="113"/>
      <c r="HL14" s="113"/>
      <c r="HM14" s="113"/>
      <c r="HN14" s="113"/>
      <c r="HO14" s="113"/>
      <c r="HP14" s="113"/>
      <c r="HQ14" s="113"/>
      <c r="HR14" s="113"/>
      <c r="HS14" s="113"/>
      <c r="HT14" s="113"/>
      <c r="HU14" s="113"/>
      <c r="HV14" s="113"/>
      <c r="HW14" s="113"/>
      <c r="HX14" s="113"/>
      <c r="HY14" s="113"/>
      <c r="HZ14" s="113"/>
      <c r="IA14" s="113"/>
      <c r="IB14" s="113"/>
      <c r="IC14" s="113"/>
      <c r="ID14" s="113"/>
      <c r="IE14" s="113"/>
      <c r="IF14" s="113"/>
      <c r="IG14" s="113"/>
      <c r="IH14" s="113"/>
      <c r="II14" s="113"/>
      <c r="IJ14" s="113"/>
      <c r="IK14" s="113"/>
      <c r="IL14" s="113"/>
      <c r="IM14" s="113"/>
      <c r="IN14" s="113"/>
      <c r="IO14" s="113"/>
      <c r="IP14" s="113"/>
      <c r="IQ14" s="113"/>
      <c r="IR14" s="113"/>
      <c r="IS14" s="113"/>
      <c r="IT14" s="113"/>
      <c r="IU14" s="113"/>
    </row>
    <row r="15" spans="1:255" ht="15" x14ac:dyDescent="0.25">
      <c r="A15" s="113"/>
      <c r="B15" s="33"/>
      <c r="C15" s="106" t="s">
        <v>125</v>
      </c>
      <c r="D15" s="35"/>
      <c r="E15" s="35"/>
      <c r="F15" s="35"/>
      <c r="G15" s="36"/>
      <c r="H15" s="96"/>
      <c r="I15" s="96"/>
      <c r="J15" s="96"/>
      <c r="K15" s="97"/>
      <c r="L15" s="35"/>
      <c r="M15" s="35"/>
      <c r="N15" s="35"/>
      <c r="O15" s="31"/>
      <c r="P15" s="113"/>
      <c r="Q15" s="132" t="s">
        <v>138</v>
      </c>
      <c r="R15" s="28"/>
      <c r="S15" s="28"/>
      <c r="T15" s="35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113"/>
      <c r="IG15" s="113"/>
      <c r="IH15" s="113"/>
      <c r="II15" s="113"/>
      <c r="IJ15" s="113"/>
      <c r="IK15" s="113"/>
      <c r="IL15" s="113"/>
      <c r="IM15" s="113"/>
      <c r="IN15" s="113"/>
      <c r="IO15" s="113"/>
      <c r="IP15" s="113"/>
      <c r="IQ15" s="113"/>
      <c r="IR15" s="113"/>
      <c r="IS15" s="113"/>
      <c r="IT15" s="113"/>
      <c r="IU15" s="113"/>
    </row>
    <row r="16" spans="1:255" ht="15" x14ac:dyDescent="0.25">
      <c r="A16" s="113"/>
      <c r="B16" s="33"/>
      <c r="C16" s="38" t="s">
        <v>34</v>
      </c>
      <c r="D16" s="39"/>
      <c r="E16" s="35"/>
      <c r="F16" s="35"/>
      <c r="G16" s="36"/>
      <c r="H16" s="98"/>
      <c r="I16" s="96"/>
      <c r="J16" s="96"/>
      <c r="K16" s="97"/>
      <c r="L16" s="139"/>
      <c r="M16" s="40" t="s">
        <v>35</v>
      </c>
      <c r="N16" s="35"/>
      <c r="O16" s="31"/>
      <c r="P16" s="113"/>
      <c r="Q16" s="39">
        <f>(L16/2)</f>
        <v>0</v>
      </c>
      <c r="R16" s="28"/>
      <c r="S16" s="28"/>
      <c r="T16" s="35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  <c r="CC16" s="113"/>
      <c r="CD16" s="113"/>
      <c r="CE16" s="113"/>
      <c r="CF16" s="113"/>
      <c r="CG16" s="113"/>
      <c r="CH16" s="113"/>
      <c r="CI16" s="113"/>
      <c r="CJ16" s="113"/>
      <c r="CK16" s="113"/>
      <c r="CL16" s="113"/>
      <c r="CM16" s="113"/>
      <c r="CN16" s="113"/>
      <c r="CO16" s="113"/>
      <c r="CP16" s="113"/>
      <c r="CQ16" s="113"/>
      <c r="CR16" s="113"/>
      <c r="CS16" s="113"/>
      <c r="CT16" s="113"/>
      <c r="CU16" s="113"/>
      <c r="CV16" s="113"/>
      <c r="CW16" s="113"/>
      <c r="CX16" s="113"/>
      <c r="CY16" s="113"/>
      <c r="CZ16" s="113"/>
      <c r="DA16" s="113"/>
      <c r="DB16" s="113"/>
      <c r="DC16" s="113"/>
      <c r="DD16" s="113"/>
      <c r="DE16" s="113"/>
      <c r="DF16" s="113"/>
      <c r="DG16" s="113"/>
      <c r="DH16" s="113"/>
      <c r="DI16" s="113"/>
      <c r="DJ16" s="113"/>
      <c r="DK16" s="113"/>
      <c r="DL16" s="113"/>
      <c r="DM16" s="113"/>
      <c r="DN16" s="113"/>
      <c r="DO16" s="113"/>
      <c r="DP16" s="113"/>
      <c r="DQ16" s="113"/>
      <c r="DR16" s="113"/>
      <c r="DS16" s="113"/>
      <c r="DT16" s="113"/>
      <c r="DU16" s="113"/>
      <c r="DV16" s="113"/>
      <c r="DW16" s="113"/>
      <c r="DX16" s="113"/>
      <c r="DY16" s="113"/>
      <c r="DZ16" s="113"/>
      <c r="EA16" s="113"/>
      <c r="EB16" s="113"/>
      <c r="EC16" s="113"/>
      <c r="ED16" s="113"/>
      <c r="EE16" s="113"/>
      <c r="EF16" s="113"/>
      <c r="EG16" s="113"/>
      <c r="EH16" s="113"/>
      <c r="EI16" s="113"/>
      <c r="EJ16" s="113"/>
      <c r="EK16" s="113"/>
      <c r="EL16" s="113"/>
      <c r="EM16" s="113"/>
      <c r="EN16" s="113"/>
      <c r="EO16" s="113"/>
      <c r="EP16" s="113"/>
      <c r="EQ16" s="113"/>
      <c r="ER16" s="113"/>
      <c r="ES16" s="113"/>
      <c r="ET16" s="113"/>
      <c r="EU16" s="113"/>
      <c r="EV16" s="113"/>
      <c r="EW16" s="113"/>
      <c r="EX16" s="113"/>
      <c r="EY16" s="113"/>
      <c r="EZ16" s="113"/>
      <c r="FA16" s="113"/>
      <c r="FB16" s="113"/>
      <c r="FC16" s="113"/>
      <c r="FD16" s="113"/>
      <c r="FE16" s="113"/>
      <c r="FF16" s="113"/>
      <c r="FG16" s="113"/>
      <c r="FH16" s="113"/>
      <c r="FI16" s="113"/>
      <c r="FJ16" s="113"/>
      <c r="FK16" s="113"/>
      <c r="FL16" s="113"/>
      <c r="FM16" s="113"/>
      <c r="FN16" s="113"/>
      <c r="FO16" s="113"/>
      <c r="FP16" s="113"/>
      <c r="FQ16" s="113"/>
      <c r="FR16" s="113"/>
      <c r="FS16" s="113"/>
      <c r="FT16" s="113"/>
      <c r="FU16" s="113"/>
      <c r="FV16" s="113"/>
      <c r="FW16" s="113"/>
      <c r="FX16" s="113"/>
      <c r="FY16" s="113"/>
      <c r="FZ16" s="113"/>
      <c r="GA16" s="113"/>
      <c r="GB16" s="113"/>
      <c r="GC16" s="113"/>
      <c r="GD16" s="113"/>
      <c r="GE16" s="113"/>
      <c r="GF16" s="113"/>
      <c r="GG16" s="113"/>
      <c r="GH16" s="113"/>
      <c r="GI16" s="113"/>
      <c r="GJ16" s="113"/>
      <c r="GK16" s="113"/>
      <c r="GL16" s="113"/>
      <c r="GM16" s="113"/>
      <c r="GN16" s="113"/>
      <c r="GO16" s="113"/>
      <c r="GP16" s="113"/>
      <c r="GQ16" s="113"/>
      <c r="GR16" s="113"/>
      <c r="GS16" s="113"/>
      <c r="GT16" s="113"/>
      <c r="GU16" s="113"/>
      <c r="GV16" s="113"/>
      <c r="GW16" s="113"/>
      <c r="GX16" s="113"/>
      <c r="GY16" s="113"/>
      <c r="GZ16" s="113"/>
      <c r="HA16" s="113"/>
      <c r="HB16" s="113"/>
      <c r="HC16" s="113"/>
      <c r="HD16" s="113"/>
      <c r="HE16" s="113"/>
      <c r="HF16" s="113"/>
      <c r="HG16" s="113"/>
      <c r="HH16" s="113"/>
      <c r="HI16" s="113"/>
      <c r="HJ16" s="113"/>
      <c r="HK16" s="113"/>
      <c r="HL16" s="113"/>
      <c r="HM16" s="113"/>
      <c r="HN16" s="113"/>
      <c r="HO16" s="113"/>
      <c r="HP16" s="113"/>
      <c r="HQ16" s="113"/>
      <c r="HR16" s="113"/>
      <c r="HS16" s="113"/>
      <c r="HT16" s="113"/>
      <c r="HU16" s="113"/>
      <c r="HV16" s="113"/>
      <c r="HW16" s="113"/>
      <c r="HX16" s="113"/>
      <c r="HY16" s="113"/>
      <c r="HZ16" s="113"/>
      <c r="IA16" s="113"/>
      <c r="IB16" s="113"/>
      <c r="IC16" s="113"/>
      <c r="ID16" s="113"/>
      <c r="IE16" s="113"/>
      <c r="IF16" s="113"/>
      <c r="IG16" s="113"/>
      <c r="IH16" s="113"/>
      <c r="II16" s="113"/>
      <c r="IJ16" s="113"/>
      <c r="IK16" s="113"/>
      <c r="IL16" s="113"/>
      <c r="IM16" s="113"/>
      <c r="IN16" s="113"/>
      <c r="IO16" s="113"/>
      <c r="IP16" s="113"/>
      <c r="IQ16" s="113"/>
      <c r="IR16" s="113"/>
      <c r="IS16" s="113"/>
      <c r="IT16" s="113"/>
      <c r="IU16" s="113"/>
    </row>
    <row r="17" spans="1:255" ht="15" x14ac:dyDescent="0.25">
      <c r="A17" s="113"/>
      <c r="B17" s="33"/>
      <c r="C17" s="38" t="s">
        <v>36</v>
      </c>
      <c r="D17" s="39"/>
      <c r="E17" s="35"/>
      <c r="F17" s="35"/>
      <c r="G17" s="36"/>
      <c r="H17" s="96"/>
      <c r="I17" s="96"/>
      <c r="J17" s="96"/>
      <c r="K17" s="97"/>
      <c r="L17" s="139"/>
      <c r="M17" s="40" t="s">
        <v>35</v>
      </c>
      <c r="N17" s="35"/>
      <c r="O17" s="31"/>
      <c r="P17" s="113"/>
      <c r="Q17" s="133" t="s">
        <v>139</v>
      </c>
      <c r="R17" s="28"/>
      <c r="S17" s="28"/>
      <c r="T17" s="35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13"/>
      <c r="CB17" s="113"/>
      <c r="CC17" s="113"/>
      <c r="CD17" s="113"/>
      <c r="CE17" s="113"/>
      <c r="CF17" s="113"/>
      <c r="CG17" s="113"/>
      <c r="CH17" s="113"/>
      <c r="CI17" s="113"/>
      <c r="CJ17" s="113"/>
      <c r="CK17" s="113"/>
      <c r="CL17" s="113"/>
      <c r="CM17" s="113"/>
      <c r="CN17" s="113"/>
      <c r="CO17" s="113"/>
      <c r="CP17" s="113"/>
      <c r="CQ17" s="113"/>
      <c r="CR17" s="113"/>
      <c r="CS17" s="113"/>
      <c r="CT17" s="113"/>
      <c r="CU17" s="113"/>
      <c r="CV17" s="113"/>
      <c r="CW17" s="113"/>
      <c r="CX17" s="113"/>
      <c r="CY17" s="113"/>
      <c r="CZ17" s="113"/>
      <c r="DA17" s="113"/>
      <c r="DB17" s="113"/>
      <c r="DC17" s="113"/>
      <c r="DD17" s="113"/>
      <c r="DE17" s="113"/>
      <c r="DF17" s="113"/>
      <c r="DG17" s="113"/>
      <c r="DH17" s="113"/>
      <c r="DI17" s="113"/>
      <c r="DJ17" s="113"/>
      <c r="DK17" s="113"/>
      <c r="DL17" s="113"/>
      <c r="DM17" s="113"/>
      <c r="DN17" s="113"/>
      <c r="DO17" s="113"/>
      <c r="DP17" s="113"/>
      <c r="DQ17" s="113"/>
      <c r="DR17" s="113"/>
      <c r="DS17" s="113"/>
      <c r="DT17" s="113"/>
      <c r="DU17" s="113"/>
      <c r="DV17" s="113"/>
      <c r="DW17" s="113"/>
      <c r="DX17" s="113"/>
      <c r="DY17" s="113"/>
      <c r="DZ17" s="113"/>
      <c r="EA17" s="113"/>
      <c r="EB17" s="113"/>
      <c r="EC17" s="113"/>
      <c r="ED17" s="113"/>
      <c r="EE17" s="113"/>
      <c r="EF17" s="113"/>
      <c r="EG17" s="113"/>
      <c r="EH17" s="113"/>
      <c r="EI17" s="113"/>
      <c r="EJ17" s="113"/>
      <c r="EK17" s="113"/>
      <c r="EL17" s="113"/>
      <c r="EM17" s="113"/>
      <c r="EN17" s="113"/>
      <c r="EO17" s="113"/>
      <c r="EP17" s="113"/>
      <c r="EQ17" s="113"/>
      <c r="ER17" s="113"/>
      <c r="ES17" s="113"/>
      <c r="ET17" s="113"/>
      <c r="EU17" s="113"/>
      <c r="EV17" s="113"/>
      <c r="EW17" s="113"/>
      <c r="EX17" s="113"/>
      <c r="EY17" s="113"/>
      <c r="EZ17" s="113"/>
      <c r="FA17" s="113"/>
      <c r="FB17" s="113"/>
      <c r="FC17" s="113"/>
      <c r="FD17" s="113"/>
      <c r="FE17" s="113"/>
      <c r="FF17" s="113"/>
      <c r="FG17" s="113"/>
      <c r="FH17" s="113"/>
      <c r="FI17" s="113"/>
      <c r="FJ17" s="113"/>
      <c r="FK17" s="113"/>
      <c r="FL17" s="113"/>
      <c r="FM17" s="113"/>
      <c r="FN17" s="113"/>
      <c r="FO17" s="113"/>
      <c r="FP17" s="113"/>
      <c r="FQ17" s="113"/>
      <c r="FR17" s="113"/>
      <c r="FS17" s="113"/>
      <c r="FT17" s="113"/>
      <c r="FU17" s="113"/>
      <c r="FV17" s="113"/>
      <c r="FW17" s="113"/>
      <c r="FX17" s="113"/>
      <c r="FY17" s="113"/>
      <c r="FZ17" s="113"/>
      <c r="GA17" s="113"/>
      <c r="GB17" s="113"/>
      <c r="GC17" s="113"/>
      <c r="GD17" s="113"/>
      <c r="GE17" s="113"/>
      <c r="GF17" s="113"/>
      <c r="GG17" s="113"/>
      <c r="GH17" s="113"/>
      <c r="GI17" s="113"/>
      <c r="GJ17" s="113"/>
      <c r="GK17" s="113"/>
      <c r="GL17" s="113"/>
      <c r="GM17" s="113"/>
      <c r="GN17" s="113"/>
      <c r="GO17" s="113"/>
      <c r="GP17" s="113"/>
      <c r="GQ17" s="113"/>
      <c r="GR17" s="113"/>
      <c r="GS17" s="113"/>
      <c r="GT17" s="113"/>
      <c r="GU17" s="113"/>
      <c r="GV17" s="113"/>
      <c r="GW17" s="113"/>
      <c r="GX17" s="113"/>
      <c r="GY17" s="113"/>
      <c r="GZ17" s="113"/>
      <c r="HA17" s="113"/>
      <c r="HB17" s="113"/>
      <c r="HC17" s="113"/>
      <c r="HD17" s="113"/>
      <c r="HE17" s="113"/>
      <c r="HF17" s="113"/>
      <c r="HG17" s="113"/>
      <c r="HH17" s="113"/>
      <c r="HI17" s="113"/>
      <c r="HJ17" s="113"/>
      <c r="HK17" s="113"/>
      <c r="HL17" s="113"/>
      <c r="HM17" s="113"/>
      <c r="HN17" s="113"/>
      <c r="HO17" s="113"/>
      <c r="HP17" s="113"/>
      <c r="HQ17" s="113"/>
      <c r="HR17" s="113"/>
      <c r="HS17" s="113"/>
      <c r="HT17" s="113"/>
      <c r="HU17" s="113"/>
      <c r="HV17" s="113"/>
      <c r="HW17" s="113"/>
      <c r="HX17" s="113"/>
      <c r="HY17" s="113"/>
      <c r="HZ17" s="113"/>
      <c r="IA17" s="113"/>
      <c r="IB17" s="113"/>
      <c r="IC17" s="113"/>
      <c r="ID17" s="113"/>
      <c r="IE17" s="113"/>
      <c r="IF17" s="113"/>
      <c r="IG17" s="113"/>
      <c r="IH17" s="113"/>
      <c r="II17" s="113"/>
      <c r="IJ17" s="113"/>
      <c r="IK17" s="113"/>
      <c r="IL17" s="113"/>
      <c r="IM17" s="113"/>
      <c r="IN17" s="113"/>
      <c r="IO17" s="113"/>
      <c r="IP17" s="113"/>
      <c r="IQ17" s="113"/>
      <c r="IR17" s="113"/>
      <c r="IS17" s="113"/>
      <c r="IT17" s="113"/>
      <c r="IU17" s="113"/>
    </row>
    <row r="18" spans="1:255" ht="30" customHeight="1" x14ac:dyDescent="0.25">
      <c r="B18" s="33"/>
      <c r="C18" s="150" t="str">
        <f>IF(ISBLANK(L16),"",IF(L16&gt;Q18,"ACHTUNG! Aufgrund der zu geringen Kaltscharraumfläche (gemessen an der Stallinnenfläche) werden weniger Quadratmeter anerkannt","Es werden die angegebenen Quadratmeter Stallinnenfläche anerkannt"))</f>
        <v/>
      </c>
      <c r="D18" s="150"/>
      <c r="E18" s="150"/>
      <c r="F18" s="150"/>
      <c r="G18" s="150"/>
      <c r="H18" s="150"/>
      <c r="I18" s="150"/>
      <c r="J18" s="150"/>
      <c r="K18" s="151"/>
      <c r="L18" s="134">
        <f>IF(L17&gt;Q16,L16,Q18)</f>
        <v>0</v>
      </c>
      <c r="M18" s="40" t="s">
        <v>35</v>
      </c>
      <c r="N18" s="35"/>
      <c r="O18" s="31"/>
      <c r="P18" s="113"/>
      <c r="Q18" s="133">
        <f>(L17*2)</f>
        <v>0</v>
      </c>
      <c r="R18" s="28"/>
      <c r="S18" s="28"/>
      <c r="T18" s="35"/>
    </row>
    <row r="19" spans="1:255" ht="30" customHeight="1" x14ac:dyDescent="0.25">
      <c r="B19" s="33"/>
      <c r="C19" s="152" t="s">
        <v>140</v>
      </c>
      <c r="D19" s="152"/>
      <c r="E19" s="152"/>
      <c r="F19" s="152"/>
      <c r="G19" s="152"/>
      <c r="H19" s="152"/>
      <c r="I19" s="152"/>
      <c r="J19" s="152"/>
      <c r="K19" s="153"/>
      <c r="L19" s="138">
        <f>IF(Q10,L16,L16+L17)</f>
        <v>0</v>
      </c>
      <c r="M19" s="136" t="s">
        <v>35</v>
      </c>
      <c r="N19" s="35"/>
      <c r="O19" s="31"/>
      <c r="P19" s="113"/>
      <c r="Q19" s="35"/>
      <c r="R19" s="28"/>
      <c r="S19" s="28"/>
      <c r="T19" s="35"/>
    </row>
    <row r="20" spans="1:255" ht="30" customHeight="1" x14ac:dyDescent="0.25">
      <c r="B20" s="33"/>
      <c r="C20" s="154" t="s">
        <v>141</v>
      </c>
      <c r="D20" s="154"/>
      <c r="E20" s="154"/>
      <c r="F20" s="154"/>
      <c r="G20" s="154"/>
      <c r="H20" s="154"/>
      <c r="I20" s="154"/>
      <c r="J20" s="154"/>
      <c r="K20" s="154"/>
      <c r="L20" s="135">
        <f>IF((Q10),L19,L18+L17)</f>
        <v>0</v>
      </c>
      <c r="M20" s="40" t="s">
        <v>35</v>
      </c>
      <c r="N20" s="35"/>
      <c r="O20" s="31"/>
      <c r="P20" s="113"/>
      <c r="Q20" s="35"/>
      <c r="R20" s="28"/>
      <c r="S20" s="28"/>
      <c r="T20" s="35"/>
    </row>
    <row r="21" spans="1:255" ht="16.5" customHeight="1" x14ac:dyDescent="0.25">
      <c r="B21" s="33"/>
      <c r="C21" s="38"/>
      <c r="D21" s="38"/>
      <c r="E21" s="35"/>
      <c r="F21" s="35"/>
      <c r="G21" s="36"/>
      <c r="H21" s="96"/>
      <c r="J21" s="96"/>
      <c r="K21" s="97"/>
      <c r="L21" s="124"/>
      <c r="M21" s="137"/>
      <c r="N21" s="35"/>
      <c r="O21" s="31"/>
      <c r="P21" s="113"/>
      <c r="Q21" s="35"/>
      <c r="R21" s="28"/>
      <c r="S21" s="28"/>
      <c r="T21" s="35"/>
    </row>
    <row r="22" spans="1:255" ht="15" x14ac:dyDescent="0.25">
      <c r="B22" s="33"/>
      <c r="C22" s="127" t="s">
        <v>126</v>
      </c>
      <c r="D22" s="7"/>
      <c r="E22" s="35"/>
      <c r="F22" s="35"/>
      <c r="G22" s="36"/>
      <c r="H22" s="96"/>
      <c r="I22" s="96"/>
      <c r="J22" s="96"/>
      <c r="K22" s="97"/>
      <c r="L22" s="139"/>
      <c r="M22" s="107" t="s">
        <v>88</v>
      </c>
      <c r="N22" s="35"/>
      <c r="O22" s="31"/>
      <c r="P22" s="113"/>
      <c r="Q22" s="35"/>
      <c r="R22" s="28"/>
      <c r="S22" s="28"/>
      <c r="T22" s="35"/>
    </row>
    <row r="23" spans="1:255" ht="15" x14ac:dyDescent="0.25">
      <c r="B23" s="33"/>
      <c r="C23" s="128" t="s">
        <v>133</v>
      </c>
      <c r="D23" s="39"/>
      <c r="E23" s="35"/>
      <c r="F23" s="35"/>
      <c r="G23" s="36"/>
      <c r="H23" s="113"/>
      <c r="I23" s="80" t="s">
        <v>38</v>
      </c>
      <c r="J23" s="110">
        <v>21</v>
      </c>
      <c r="K23" s="37" t="s">
        <v>39</v>
      </c>
      <c r="L23" s="41" t="str">
        <f>IF(ISBLANK(L22),"",(ROUNDDOWN(J23/$L$22,0)))</f>
        <v/>
      </c>
      <c r="M23" s="40" t="s">
        <v>40</v>
      </c>
      <c r="N23" s="35"/>
      <c r="O23" s="31"/>
      <c r="P23" s="113"/>
      <c r="Q23" s="35"/>
      <c r="R23" s="28"/>
      <c r="S23" s="28"/>
      <c r="T23" s="35"/>
    </row>
    <row r="24" spans="1:255" ht="15" x14ac:dyDescent="0.25">
      <c r="B24" s="33"/>
      <c r="C24" s="128" t="s">
        <v>134</v>
      </c>
      <c r="D24" s="39"/>
      <c r="E24" s="35"/>
      <c r="F24" s="35"/>
      <c r="G24" s="36"/>
      <c r="H24" s="113"/>
      <c r="I24" s="80" t="s">
        <v>38</v>
      </c>
      <c r="J24" s="110">
        <v>25</v>
      </c>
      <c r="K24" s="37" t="s">
        <v>39</v>
      </c>
      <c r="L24" s="41" t="str">
        <f>IF(ISBLANK(L22),"",(ROUNDDOWN(J24/$L$22,0)))</f>
        <v/>
      </c>
      <c r="M24" s="40" t="s">
        <v>40</v>
      </c>
      <c r="N24" s="35"/>
      <c r="O24" s="31"/>
      <c r="P24" s="113"/>
      <c r="Q24" s="35"/>
      <c r="R24" s="28"/>
      <c r="S24" s="28"/>
      <c r="T24" s="35"/>
    </row>
    <row r="25" spans="1:255" ht="15" x14ac:dyDescent="0.25">
      <c r="B25" s="33"/>
      <c r="C25" s="96" t="s">
        <v>41</v>
      </c>
      <c r="D25" s="35"/>
      <c r="E25" s="35"/>
      <c r="F25" s="35"/>
      <c r="G25" s="36"/>
      <c r="H25" s="113"/>
      <c r="I25" s="22" t="s">
        <v>38</v>
      </c>
      <c r="J25" s="110">
        <v>21</v>
      </c>
      <c r="K25" s="37" t="s">
        <v>39</v>
      </c>
      <c r="L25" s="41" t="str">
        <f>IF(ISBLANK(L22),"",ROUNDDOWN(L23*L20,0))</f>
        <v/>
      </c>
      <c r="M25" s="40" t="s">
        <v>40</v>
      </c>
      <c r="N25" s="35"/>
      <c r="O25" s="31"/>
      <c r="P25" s="113"/>
      <c r="Q25" s="35"/>
      <c r="R25" s="28"/>
      <c r="S25" s="28"/>
      <c r="T25" s="35"/>
    </row>
    <row r="26" spans="1:255" ht="15" x14ac:dyDescent="0.25">
      <c r="B26" s="33"/>
      <c r="C26" s="96" t="s">
        <v>42</v>
      </c>
      <c r="D26" s="39"/>
      <c r="E26" s="35"/>
      <c r="F26" s="35"/>
      <c r="G26" s="36"/>
      <c r="H26" s="113"/>
      <c r="I26" s="22" t="s">
        <v>38</v>
      </c>
      <c r="J26" s="110">
        <v>25</v>
      </c>
      <c r="K26" s="37" t="s">
        <v>39</v>
      </c>
      <c r="L26" s="41" t="str">
        <f>IF(ISBLANK(L22),"",ROUNDDOWN(L24*L16,0))</f>
        <v/>
      </c>
      <c r="M26" s="40" t="s">
        <v>40</v>
      </c>
      <c r="N26" s="35"/>
      <c r="O26" s="31"/>
      <c r="P26" s="113"/>
      <c r="Q26" s="120" t="s">
        <v>98</v>
      </c>
      <c r="R26" s="28"/>
      <c r="S26" s="28"/>
    </row>
    <row r="27" spans="1:255" ht="15" x14ac:dyDescent="0.25">
      <c r="B27" s="33"/>
      <c r="C27" s="99" t="s">
        <v>43</v>
      </c>
      <c r="D27" s="42"/>
      <c r="E27" s="43"/>
      <c r="F27" s="43"/>
      <c r="G27" s="44"/>
      <c r="H27" s="99"/>
      <c r="I27" s="100"/>
      <c r="J27" s="100"/>
      <c r="K27" s="101"/>
      <c r="L27" s="45"/>
      <c r="M27" s="46" t="s">
        <v>40</v>
      </c>
      <c r="N27" s="35"/>
      <c r="O27" s="31"/>
      <c r="P27" s="113"/>
      <c r="Q27" s="117">
        <f>MIN(L25:L26)</f>
        <v>0</v>
      </c>
      <c r="R27" s="119"/>
      <c r="S27" s="119"/>
    </row>
    <row r="28" spans="1:255" ht="15" x14ac:dyDescent="0.25">
      <c r="B28" s="33"/>
      <c r="C28" s="131" t="s">
        <v>44</v>
      </c>
      <c r="D28" s="39"/>
      <c r="E28" s="35"/>
      <c r="F28" s="35"/>
      <c r="G28" s="36"/>
      <c r="H28" s="96"/>
      <c r="I28" s="102" t="s">
        <v>37</v>
      </c>
      <c r="J28" s="102"/>
      <c r="K28" s="102"/>
      <c r="L28" s="102"/>
      <c r="M28" s="102"/>
      <c r="N28" s="35"/>
      <c r="O28" s="31"/>
      <c r="P28" s="113"/>
      <c r="Q28" s="113"/>
      <c r="R28" s="119"/>
      <c r="S28" s="119"/>
    </row>
    <row r="29" spans="1:255" ht="15" x14ac:dyDescent="0.25">
      <c r="B29" s="33"/>
      <c r="C29" s="47"/>
      <c r="D29" s="39"/>
      <c r="E29" s="35"/>
      <c r="F29" s="35"/>
      <c r="G29" s="36"/>
      <c r="H29" s="96"/>
      <c r="I29" s="102"/>
      <c r="J29" s="102"/>
      <c r="K29" s="102"/>
      <c r="L29" s="102"/>
      <c r="M29" s="102"/>
      <c r="N29" s="35"/>
      <c r="O29" s="31"/>
      <c r="P29" s="113"/>
      <c r="Q29" s="113"/>
      <c r="R29" s="119"/>
      <c r="S29" s="119"/>
    </row>
    <row r="30" spans="1:255" ht="15" x14ac:dyDescent="0.25">
      <c r="B30" s="33"/>
      <c r="C30" s="106" t="s">
        <v>116</v>
      </c>
      <c r="D30" s="39"/>
      <c r="E30" s="35"/>
      <c r="F30" s="35"/>
      <c r="G30" s="36"/>
      <c r="H30" s="96"/>
      <c r="I30" s="102"/>
      <c r="J30" s="102"/>
      <c r="K30" s="102"/>
      <c r="L30" s="102"/>
      <c r="M30" s="102"/>
      <c r="N30" s="35"/>
      <c r="O30" s="31"/>
      <c r="P30" s="113"/>
      <c r="Q30" s="113"/>
      <c r="R30" s="119"/>
      <c r="S30" s="119"/>
    </row>
    <row r="31" spans="1:255" ht="15" x14ac:dyDescent="0.25">
      <c r="B31" s="33"/>
      <c r="C31" s="38" t="s">
        <v>91</v>
      </c>
      <c r="D31" s="7"/>
      <c r="E31" s="35"/>
      <c r="F31" s="35"/>
      <c r="G31" s="36"/>
      <c r="H31" s="96"/>
      <c r="I31" s="96"/>
      <c r="J31" s="96"/>
      <c r="K31" s="97"/>
      <c r="L31" s="139"/>
      <c r="M31" s="107" t="s">
        <v>88</v>
      </c>
      <c r="N31" s="35"/>
      <c r="O31" s="31"/>
      <c r="P31" s="113"/>
      <c r="Q31" s="113"/>
      <c r="R31" s="119"/>
      <c r="S31" s="119"/>
    </row>
    <row r="32" spans="1:255" ht="15" x14ac:dyDescent="0.25">
      <c r="B32" s="33"/>
      <c r="C32" s="7" t="s">
        <v>117</v>
      </c>
      <c r="D32" s="39"/>
      <c r="E32" s="35"/>
      <c r="F32" s="35"/>
      <c r="G32" s="36"/>
      <c r="H32" s="96"/>
      <c r="I32" s="80" t="s">
        <v>38</v>
      </c>
      <c r="J32" s="110">
        <v>21</v>
      </c>
      <c r="K32" s="37" t="s">
        <v>39</v>
      </c>
      <c r="L32" s="41" t="str">
        <f>IF(ISBLANK(L31),"",ROUNDDOWN(J32/$L$31,0))</f>
        <v/>
      </c>
      <c r="M32" s="40" t="s">
        <v>40</v>
      </c>
      <c r="N32" s="35"/>
      <c r="O32" s="31"/>
      <c r="P32" s="113"/>
      <c r="Q32" s="113"/>
      <c r="R32" s="119"/>
      <c r="S32" s="119"/>
    </row>
    <row r="33" spans="2:19" ht="15" x14ac:dyDescent="0.25">
      <c r="B33" s="33"/>
      <c r="C33" s="7" t="s">
        <v>118</v>
      </c>
      <c r="D33" s="39"/>
      <c r="E33" s="35"/>
      <c r="F33" s="35"/>
      <c r="G33" s="36"/>
      <c r="H33" s="96"/>
      <c r="I33" s="80" t="s">
        <v>38</v>
      </c>
      <c r="J33" s="110">
        <v>25</v>
      </c>
      <c r="K33" s="37" t="s">
        <v>39</v>
      </c>
      <c r="L33" s="41" t="str">
        <f>IF(ISBLANK(L31),"",ROUNDDOWN(J33/$L$31,0))</f>
        <v/>
      </c>
      <c r="M33" s="40" t="s">
        <v>40</v>
      </c>
      <c r="N33" s="35"/>
      <c r="O33" s="31"/>
      <c r="P33" s="113"/>
      <c r="Q33" s="113"/>
      <c r="R33" s="119"/>
      <c r="S33" s="119"/>
    </row>
    <row r="34" spans="2:19" ht="15" x14ac:dyDescent="0.25">
      <c r="B34" s="33"/>
      <c r="C34" s="39" t="s">
        <v>41</v>
      </c>
      <c r="D34" s="39"/>
      <c r="E34" s="35"/>
      <c r="F34" s="35"/>
      <c r="G34" s="36"/>
      <c r="H34" s="96"/>
      <c r="I34" s="22" t="s">
        <v>38</v>
      </c>
      <c r="J34" s="110">
        <v>21</v>
      </c>
      <c r="K34" s="37" t="s">
        <v>39</v>
      </c>
      <c r="L34" s="41" t="str">
        <f>IF(ISBLANK(L31),"",ROUNDDOWN(L32*L20,0))</f>
        <v/>
      </c>
      <c r="M34" s="40" t="s">
        <v>40</v>
      </c>
      <c r="N34" s="35"/>
      <c r="O34" s="31"/>
      <c r="P34" s="113"/>
      <c r="Q34" s="113"/>
      <c r="R34" s="119"/>
      <c r="S34" s="119"/>
    </row>
    <row r="35" spans="2:19" ht="15" x14ac:dyDescent="0.25">
      <c r="B35" s="33"/>
      <c r="C35" s="39" t="s">
        <v>42</v>
      </c>
      <c r="D35" s="39"/>
      <c r="E35" s="35"/>
      <c r="F35" s="35"/>
      <c r="G35" s="36"/>
      <c r="H35" s="96"/>
      <c r="I35" s="22" t="s">
        <v>38</v>
      </c>
      <c r="J35" s="110">
        <v>25</v>
      </c>
      <c r="K35" s="37" t="s">
        <v>39</v>
      </c>
      <c r="L35" s="41" t="str">
        <f>IF(ISBLANK(L31),"",ROUNDDOWN(L33*$L$16,0))</f>
        <v/>
      </c>
      <c r="M35" s="40" t="s">
        <v>40</v>
      </c>
      <c r="N35" s="35"/>
      <c r="O35" s="31"/>
      <c r="P35" s="113"/>
      <c r="Q35" s="120" t="s">
        <v>99</v>
      </c>
      <c r="R35" s="119"/>
      <c r="S35" s="119"/>
    </row>
    <row r="36" spans="2:19" ht="15" x14ac:dyDescent="0.25">
      <c r="B36" s="33"/>
      <c r="C36" s="42" t="s">
        <v>43</v>
      </c>
      <c r="D36" s="42"/>
      <c r="E36" s="43"/>
      <c r="F36" s="43"/>
      <c r="G36" s="44"/>
      <c r="H36" s="99"/>
      <c r="I36" s="100"/>
      <c r="J36" s="100"/>
      <c r="K36" s="101"/>
      <c r="L36" s="45"/>
      <c r="M36" s="46" t="s">
        <v>40</v>
      </c>
      <c r="N36" s="35"/>
      <c r="O36" s="31"/>
      <c r="P36" s="113"/>
      <c r="Q36" s="117">
        <f>MIN(L34:L35)</f>
        <v>0</v>
      </c>
      <c r="R36" s="119"/>
      <c r="S36" s="119"/>
    </row>
    <row r="37" spans="2:19" ht="15" x14ac:dyDescent="0.25">
      <c r="B37" s="33"/>
      <c r="C37" s="47" t="s">
        <v>44</v>
      </c>
      <c r="D37" s="39"/>
      <c r="E37" s="35"/>
      <c r="F37" s="35"/>
      <c r="G37" s="36"/>
      <c r="H37" s="96"/>
      <c r="I37" s="102" t="s">
        <v>37</v>
      </c>
      <c r="J37" s="102"/>
      <c r="K37" s="102"/>
      <c r="L37" s="102"/>
      <c r="M37" s="102"/>
      <c r="N37" s="35"/>
      <c r="O37" s="31"/>
      <c r="P37" s="113"/>
      <c r="Q37" s="113"/>
      <c r="R37" s="119"/>
      <c r="S37" s="119"/>
    </row>
    <row r="38" spans="2:19" ht="15" x14ac:dyDescent="0.25">
      <c r="B38" s="33"/>
      <c r="C38" s="39"/>
      <c r="D38" s="39"/>
      <c r="E38" s="35"/>
      <c r="F38" s="35"/>
      <c r="G38" s="36"/>
      <c r="H38" s="96"/>
      <c r="I38" s="102"/>
      <c r="J38" s="102"/>
      <c r="K38" s="102"/>
      <c r="L38" s="102"/>
      <c r="M38" s="102"/>
      <c r="N38" s="35"/>
      <c r="O38" s="31"/>
      <c r="P38" s="113"/>
      <c r="Q38" s="113"/>
      <c r="R38" s="119"/>
      <c r="S38" s="119"/>
    </row>
    <row r="39" spans="2:19" ht="15" x14ac:dyDescent="0.25">
      <c r="B39" s="33"/>
      <c r="C39" s="39" t="s">
        <v>45</v>
      </c>
      <c r="D39" s="39"/>
      <c r="E39" s="35"/>
      <c r="F39" s="35"/>
      <c r="G39" s="36"/>
      <c r="H39" s="96"/>
      <c r="I39" s="96"/>
      <c r="J39" s="96"/>
      <c r="K39" s="97"/>
      <c r="L39" s="140"/>
      <c r="M39" s="95"/>
      <c r="N39" s="35"/>
      <c r="O39" s="31"/>
      <c r="P39" s="113"/>
      <c r="R39" s="119"/>
      <c r="S39" s="119"/>
    </row>
    <row r="40" spans="2:19" ht="15" x14ac:dyDescent="0.25">
      <c r="B40" s="33"/>
      <c r="C40" s="7" t="s">
        <v>96</v>
      </c>
      <c r="D40" s="39"/>
      <c r="E40" s="35"/>
      <c r="F40" s="35"/>
      <c r="G40" s="36"/>
      <c r="H40" s="96"/>
      <c r="I40" s="96"/>
      <c r="J40" s="96"/>
      <c r="K40" s="97"/>
      <c r="L40" s="41" t="str">
        <f>IF(L36*L39=0,"",ROUNDDOWN(L39*L36,0))</f>
        <v/>
      </c>
      <c r="M40" s="40" t="s">
        <v>40</v>
      </c>
      <c r="N40" s="35"/>
      <c r="O40" s="31"/>
      <c r="P40" s="113"/>
      <c r="R40" s="119"/>
      <c r="S40" s="119"/>
    </row>
    <row r="41" spans="2:19" ht="15" x14ac:dyDescent="0.25">
      <c r="B41" s="33"/>
      <c r="C41" s="7"/>
      <c r="D41" s="39"/>
      <c r="E41" s="35"/>
      <c r="F41" s="35"/>
      <c r="G41" s="36"/>
      <c r="H41" s="96"/>
      <c r="I41" s="96"/>
      <c r="J41" s="96"/>
      <c r="K41" s="97"/>
      <c r="L41" s="124"/>
      <c r="M41" s="36"/>
      <c r="N41" s="35"/>
      <c r="O41" s="31"/>
      <c r="P41" s="113"/>
      <c r="R41" s="119"/>
      <c r="S41" s="119"/>
    </row>
    <row r="42" spans="2:19" ht="15" customHeight="1" x14ac:dyDescent="0.25">
      <c r="B42" s="21" t="s">
        <v>46</v>
      </c>
      <c r="C42" s="19" t="s">
        <v>123</v>
      </c>
      <c r="D42" s="39"/>
      <c r="E42" s="35"/>
      <c r="F42" s="35"/>
      <c r="G42" s="36"/>
      <c r="H42" s="96"/>
      <c r="I42" s="96"/>
      <c r="J42" s="96"/>
      <c r="K42" s="97"/>
      <c r="L42" s="124"/>
      <c r="M42" s="36"/>
      <c r="N42" s="35"/>
      <c r="O42" s="31"/>
      <c r="P42" s="113"/>
      <c r="Q42" s="125"/>
      <c r="R42" s="113"/>
      <c r="S42" s="113"/>
    </row>
    <row r="43" spans="2:19" ht="15" customHeight="1" x14ac:dyDescent="0.25">
      <c r="B43" s="21"/>
      <c r="C43" s="8" t="s">
        <v>135</v>
      </c>
      <c r="D43" s="39"/>
      <c r="E43" s="35"/>
      <c r="F43" s="35"/>
      <c r="G43" s="36"/>
      <c r="H43" s="96"/>
      <c r="I43" s="96"/>
      <c r="J43" s="96"/>
      <c r="K43" s="97"/>
      <c r="L43" s="51"/>
      <c r="M43" s="36"/>
      <c r="N43" s="35"/>
      <c r="O43" s="31"/>
      <c r="P43" s="113"/>
      <c r="Q43" s="126" t="s">
        <v>48</v>
      </c>
      <c r="R43" s="113"/>
      <c r="S43" s="113"/>
    </row>
    <row r="44" spans="2:19" ht="15" customHeight="1" x14ac:dyDescent="0.25">
      <c r="B44" s="48"/>
      <c r="C44" s="35"/>
      <c r="D44" s="35"/>
      <c r="E44" s="35"/>
      <c r="F44" s="35"/>
      <c r="G44" s="36"/>
      <c r="H44" s="28"/>
      <c r="I44" s="28"/>
      <c r="J44" s="28"/>
      <c r="K44" s="97"/>
      <c r="L44" s="35"/>
      <c r="M44" s="35"/>
      <c r="N44" s="35"/>
      <c r="O44" s="31"/>
      <c r="P44" s="113"/>
      <c r="Q44" s="113"/>
      <c r="R44" s="119"/>
      <c r="S44" s="119"/>
    </row>
    <row r="45" spans="2:19" ht="15" customHeight="1" x14ac:dyDescent="0.25">
      <c r="B45" s="49" t="s">
        <v>50</v>
      </c>
      <c r="C45" s="34" t="s">
        <v>92</v>
      </c>
      <c r="D45" s="24"/>
      <c r="E45" s="24"/>
      <c r="F45" s="35"/>
      <c r="G45" s="36"/>
      <c r="H45" s="35"/>
      <c r="I45" s="35"/>
      <c r="J45" s="35"/>
      <c r="K45" s="36"/>
      <c r="L45" s="35"/>
      <c r="M45" s="28"/>
      <c r="N45" s="35"/>
      <c r="O45" s="31"/>
      <c r="P45" s="113"/>
      <c r="Q45" s="50"/>
      <c r="R45" s="119"/>
      <c r="S45" s="119"/>
    </row>
    <row r="46" spans="2:19" ht="15" customHeight="1" x14ac:dyDescent="0.25">
      <c r="B46" s="48"/>
      <c r="C46" s="39" t="s">
        <v>47</v>
      </c>
      <c r="D46" s="39"/>
      <c r="E46" s="39"/>
      <c r="F46" s="39"/>
      <c r="G46" s="39"/>
      <c r="H46" s="35"/>
      <c r="I46" s="35"/>
      <c r="J46" s="35"/>
      <c r="K46" s="35"/>
      <c r="L46" s="51"/>
      <c r="M46" s="97"/>
      <c r="N46" s="35"/>
      <c r="O46" s="31"/>
      <c r="P46" s="113"/>
      <c r="Q46" s="52" t="s">
        <v>48</v>
      </c>
      <c r="R46" s="119"/>
      <c r="S46" s="119"/>
    </row>
    <row r="47" spans="2:19" ht="15" customHeight="1" x14ac:dyDescent="0.25">
      <c r="B47" s="48"/>
      <c r="C47" s="7" t="s">
        <v>73</v>
      </c>
      <c r="D47" s="39"/>
      <c r="E47" s="39"/>
      <c r="F47" s="39"/>
      <c r="G47" s="39"/>
      <c r="H47" s="35"/>
      <c r="I47" s="35"/>
      <c r="J47" s="35"/>
      <c r="K47" s="35"/>
      <c r="L47" s="51"/>
      <c r="M47" s="97"/>
      <c r="N47" s="35"/>
      <c r="O47" s="31"/>
      <c r="P47" s="113"/>
      <c r="Q47" s="53" t="s">
        <v>49</v>
      </c>
      <c r="R47" s="119"/>
      <c r="S47" s="119"/>
    </row>
    <row r="48" spans="2:19" ht="15" customHeight="1" x14ac:dyDescent="0.25">
      <c r="B48" s="48"/>
      <c r="C48" s="7" t="s">
        <v>64</v>
      </c>
      <c r="D48" s="39"/>
      <c r="E48" s="39"/>
      <c r="F48" s="39"/>
      <c r="G48" s="39"/>
      <c r="H48" s="35"/>
      <c r="I48" s="35"/>
      <c r="J48" s="35"/>
      <c r="K48" s="35"/>
      <c r="L48" s="51"/>
      <c r="M48" s="97"/>
      <c r="N48" s="35"/>
      <c r="O48" s="31"/>
      <c r="P48" s="113"/>
      <c r="Q48" s="113"/>
      <c r="R48" s="119"/>
      <c r="S48" s="119"/>
    </row>
    <row r="49" spans="2:15" ht="15" customHeight="1" x14ac:dyDescent="0.2">
      <c r="B49" s="48"/>
      <c r="C49" s="7" t="s">
        <v>72</v>
      </c>
      <c r="D49" s="39"/>
      <c r="E49" s="39"/>
      <c r="F49" s="39"/>
      <c r="G49" s="39"/>
      <c r="H49" s="35"/>
      <c r="I49" s="35"/>
      <c r="J49" s="35"/>
      <c r="K49" s="35"/>
      <c r="L49" s="51"/>
      <c r="M49" s="97"/>
      <c r="N49" s="35"/>
      <c r="O49" s="31"/>
    </row>
    <row r="50" spans="2:15" ht="15" customHeight="1" x14ac:dyDescent="0.2">
      <c r="B50" s="49"/>
      <c r="C50" s="7" t="s">
        <v>65</v>
      </c>
      <c r="D50" s="39"/>
      <c r="E50" s="39"/>
      <c r="F50" s="39"/>
      <c r="G50" s="39"/>
      <c r="H50" s="35"/>
      <c r="I50" s="35"/>
      <c r="J50" s="35"/>
      <c r="K50" s="35"/>
      <c r="L50" s="51"/>
      <c r="M50" s="97"/>
      <c r="N50" s="35"/>
      <c r="O50" s="31"/>
    </row>
    <row r="51" spans="2:15" ht="15" customHeight="1" x14ac:dyDescent="0.2">
      <c r="B51" s="48"/>
      <c r="C51" s="7" t="s">
        <v>136</v>
      </c>
      <c r="D51" s="39"/>
      <c r="E51" s="39"/>
      <c r="F51" s="39"/>
      <c r="G51" s="39"/>
      <c r="H51" s="35"/>
      <c r="I51" s="35"/>
      <c r="J51" s="35"/>
      <c r="K51" s="35"/>
      <c r="L51" s="51"/>
      <c r="M51" s="97"/>
      <c r="N51" s="35"/>
      <c r="O51" s="31"/>
    </row>
    <row r="52" spans="2:15" ht="15" customHeight="1" x14ac:dyDescent="0.25">
      <c r="B52" s="48"/>
      <c r="C52" s="7" t="s">
        <v>137</v>
      </c>
      <c r="D52" s="39"/>
      <c r="E52" s="113"/>
      <c r="F52" s="39"/>
      <c r="G52" s="39"/>
      <c r="H52" s="35"/>
      <c r="I52" s="35"/>
      <c r="J52" s="35"/>
      <c r="K52" s="35"/>
      <c r="L52" s="51"/>
      <c r="M52" s="97"/>
      <c r="N52" s="35"/>
      <c r="O52" s="31"/>
    </row>
    <row r="53" spans="2:15" ht="15" customHeight="1" x14ac:dyDescent="0.25">
      <c r="B53" s="48"/>
      <c r="C53" s="7"/>
      <c r="D53" s="39"/>
      <c r="E53" s="113"/>
      <c r="F53" s="39"/>
      <c r="G53" s="39"/>
      <c r="H53" s="35"/>
      <c r="I53" s="35"/>
      <c r="J53" s="35"/>
      <c r="K53" s="35"/>
      <c r="L53" s="35"/>
      <c r="M53" s="97"/>
      <c r="N53" s="35"/>
      <c r="O53" s="31"/>
    </row>
    <row r="54" spans="2:15" ht="15" customHeight="1" x14ac:dyDescent="0.25">
      <c r="B54" s="21" t="s">
        <v>52</v>
      </c>
      <c r="C54" s="19" t="s">
        <v>67</v>
      </c>
      <c r="D54" s="35"/>
      <c r="E54" s="35"/>
      <c r="F54" s="35"/>
      <c r="G54" s="35"/>
      <c r="H54" s="35"/>
      <c r="I54" s="35"/>
      <c r="J54" s="35"/>
      <c r="K54" s="36"/>
      <c r="L54" s="35"/>
      <c r="M54" s="97"/>
      <c r="N54" s="35"/>
      <c r="O54" s="31"/>
    </row>
    <row r="55" spans="2:15" ht="15" customHeight="1" x14ac:dyDescent="0.2">
      <c r="B55" s="20"/>
      <c r="C55" s="8" t="s">
        <v>68</v>
      </c>
      <c r="D55" s="35"/>
      <c r="E55" s="35"/>
      <c r="F55" s="35"/>
      <c r="G55" s="35"/>
      <c r="H55" s="35"/>
      <c r="I55" s="35"/>
      <c r="J55" s="35"/>
      <c r="K55" s="36"/>
      <c r="L55" s="51"/>
      <c r="M55" s="97"/>
      <c r="N55" s="35"/>
      <c r="O55" s="31"/>
    </row>
    <row r="56" spans="2:15" ht="15" customHeight="1" x14ac:dyDescent="0.2">
      <c r="B56" s="20"/>
      <c r="C56" s="129" t="s">
        <v>130</v>
      </c>
      <c r="D56" s="35"/>
      <c r="E56" s="35"/>
      <c r="F56" s="35"/>
      <c r="G56" s="35"/>
      <c r="H56" s="35"/>
      <c r="I56" s="35"/>
      <c r="J56" s="35"/>
      <c r="K56" s="36"/>
      <c r="L56" s="51"/>
      <c r="M56" s="97"/>
      <c r="N56" s="35"/>
      <c r="O56" s="31"/>
    </row>
    <row r="57" spans="2:15" ht="15" customHeight="1" x14ac:dyDescent="0.2">
      <c r="B57" s="20"/>
      <c r="C57" s="39" t="s">
        <v>129</v>
      </c>
      <c r="D57" s="35"/>
      <c r="E57" s="35"/>
      <c r="F57" s="35"/>
      <c r="G57" s="35"/>
      <c r="H57" s="35"/>
      <c r="I57" s="35"/>
      <c r="J57" s="35"/>
      <c r="K57" s="36"/>
      <c r="L57" s="51"/>
      <c r="M57" s="28"/>
      <c r="N57" s="35"/>
      <c r="O57" s="31"/>
    </row>
    <row r="58" spans="2:15" ht="15" customHeight="1" x14ac:dyDescent="0.2">
      <c r="B58" s="20"/>
      <c r="C58" s="9"/>
      <c r="D58" s="35"/>
      <c r="E58" s="35"/>
      <c r="F58" s="35"/>
      <c r="G58" s="35"/>
      <c r="H58" s="35"/>
      <c r="I58" s="35"/>
      <c r="J58" s="35"/>
      <c r="K58" s="36"/>
      <c r="L58" s="36"/>
      <c r="M58" s="28"/>
      <c r="N58" s="35"/>
      <c r="O58" s="31"/>
    </row>
    <row r="59" spans="2:15" ht="15" customHeight="1" x14ac:dyDescent="0.2">
      <c r="B59" s="49" t="s">
        <v>54</v>
      </c>
      <c r="C59" s="34" t="s">
        <v>51</v>
      </c>
      <c r="D59" s="35"/>
      <c r="E59" s="35"/>
      <c r="F59" s="35"/>
      <c r="G59" s="35"/>
      <c r="H59" s="35"/>
      <c r="I59" s="35"/>
      <c r="J59" s="35"/>
      <c r="K59" s="36"/>
      <c r="L59" s="35"/>
      <c r="M59" s="28"/>
      <c r="N59" s="35"/>
      <c r="O59" s="31"/>
    </row>
    <row r="60" spans="2:15" ht="15" customHeight="1" x14ac:dyDescent="0.2">
      <c r="B60" s="48"/>
      <c r="C60" s="7" t="s">
        <v>121</v>
      </c>
      <c r="D60" s="35"/>
      <c r="E60" s="35"/>
      <c r="F60" s="35"/>
      <c r="G60" s="35"/>
      <c r="H60" s="35"/>
      <c r="I60" s="35"/>
      <c r="J60" s="35"/>
      <c r="K60" s="35"/>
      <c r="L60" s="51"/>
      <c r="M60" s="97"/>
      <c r="N60" s="35"/>
      <c r="O60" s="31"/>
    </row>
    <row r="61" spans="2:15" ht="15" customHeight="1" x14ac:dyDescent="0.2">
      <c r="B61" s="48"/>
      <c r="C61" s="7" t="s">
        <v>110</v>
      </c>
      <c r="D61" s="35"/>
      <c r="E61" s="35"/>
      <c r="F61" s="35"/>
      <c r="G61" s="35"/>
      <c r="H61" s="35"/>
      <c r="I61" s="35"/>
      <c r="J61" s="35"/>
      <c r="K61" s="35"/>
      <c r="L61" s="51"/>
      <c r="M61" s="97"/>
      <c r="N61" s="35"/>
      <c r="O61" s="31"/>
    </row>
    <row r="62" spans="2:15" ht="15" customHeight="1" x14ac:dyDescent="0.2">
      <c r="B62" s="48"/>
      <c r="C62" s="7" t="s">
        <v>122</v>
      </c>
      <c r="D62" s="35"/>
      <c r="E62" s="35"/>
      <c r="F62" s="35"/>
      <c r="G62" s="35"/>
      <c r="H62" s="35"/>
      <c r="I62" s="35"/>
      <c r="J62" s="35"/>
      <c r="K62" s="35"/>
      <c r="L62" s="51"/>
      <c r="M62" s="97"/>
      <c r="N62" s="35"/>
      <c r="O62" s="31"/>
    </row>
    <row r="63" spans="2:15" ht="15" customHeight="1" x14ac:dyDescent="0.2">
      <c r="B63" s="48"/>
      <c r="C63" s="7"/>
      <c r="D63" s="35"/>
      <c r="E63" s="35"/>
      <c r="F63" s="35"/>
      <c r="G63" s="35"/>
      <c r="H63" s="35"/>
      <c r="I63" s="35"/>
      <c r="J63" s="35"/>
      <c r="K63" s="35"/>
      <c r="L63" s="35"/>
      <c r="M63" s="97"/>
      <c r="N63" s="35"/>
      <c r="O63" s="31"/>
    </row>
    <row r="64" spans="2:15" ht="15" customHeight="1" x14ac:dyDescent="0.2">
      <c r="B64" s="49" t="s">
        <v>55</v>
      </c>
      <c r="C64" s="34" t="s">
        <v>75</v>
      </c>
      <c r="D64" s="35"/>
      <c r="E64" s="35"/>
      <c r="F64" s="35"/>
      <c r="G64" s="35"/>
      <c r="H64" s="35"/>
      <c r="I64" s="35"/>
      <c r="J64" s="35"/>
      <c r="K64" s="35"/>
      <c r="L64" s="97"/>
      <c r="M64" s="97"/>
      <c r="N64" s="35"/>
      <c r="O64" s="31"/>
    </row>
    <row r="65" spans="2:19" ht="15" customHeight="1" x14ac:dyDescent="0.2">
      <c r="B65" s="48"/>
      <c r="C65" s="39" t="s">
        <v>76</v>
      </c>
      <c r="D65" s="35"/>
      <c r="E65" s="35"/>
      <c r="F65" s="35"/>
      <c r="G65" s="35"/>
      <c r="H65" s="35"/>
      <c r="I65" s="35"/>
      <c r="J65" s="35"/>
      <c r="K65" s="35"/>
      <c r="L65" s="51"/>
      <c r="M65" s="97"/>
      <c r="N65" s="35"/>
      <c r="O65" s="31"/>
    </row>
    <row r="66" spans="2:19" ht="15" customHeight="1" x14ac:dyDescent="0.2">
      <c r="B66" s="48"/>
      <c r="C66" s="118" t="s">
        <v>77</v>
      </c>
      <c r="D66" s="35"/>
      <c r="E66" s="35"/>
      <c r="F66" s="35"/>
      <c r="G66" s="35"/>
      <c r="H66" s="35"/>
      <c r="I66" s="35"/>
      <c r="J66" s="35"/>
      <c r="K66" s="35"/>
      <c r="L66" s="51"/>
      <c r="M66" s="97"/>
      <c r="N66" s="35"/>
      <c r="O66" s="31"/>
    </row>
    <row r="67" spans="2:19" ht="15" customHeight="1" x14ac:dyDescent="0.2">
      <c r="B67" s="48"/>
      <c r="C67" s="118" t="s">
        <v>78</v>
      </c>
      <c r="D67" s="35"/>
      <c r="E67" s="35"/>
      <c r="F67" s="35"/>
      <c r="G67" s="35"/>
      <c r="H67" s="35"/>
      <c r="I67" s="35"/>
      <c r="J67" s="35"/>
      <c r="K67" s="35"/>
      <c r="L67" s="51"/>
      <c r="M67" s="97"/>
      <c r="N67" s="35"/>
      <c r="O67" s="31"/>
    </row>
    <row r="68" spans="2:19" ht="15" customHeight="1" x14ac:dyDescent="0.2">
      <c r="B68" s="48"/>
      <c r="C68" s="118" t="s">
        <v>79</v>
      </c>
      <c r="D68" s="35"/>
      <c r="E68" s="35"/>
      <c r="F68" s="35"/>
      <c r="G68" s="35"/>
      <c r="H68" s="35"/>
      <c r="I68" s="35"/>
      <c r="J68" s="35"/>
      <c r="K68" s="35"/>
      <c r="L68" s="51"/>
      <c r="M68" s="97"/>
      <c r="N68" s="35"/>
      <c r="O68" s="31"/>
    </row>
    <row r="69" spans="2:19" ht="15" customHeight="1" x14ac:dyDescent="0.2">
      <c r="B69" s="48"/>
      <c r="C69" s="118"/>
      <c r="D69" s="35"/>
      <c r="E69" s="35"/>
      <c r="F69" s="35"/>
      <c r="G69" s="35"/>
      <c r="H69" s="35"/>
      <c r="I69" s="35"/>
      <c r="J69" s="35"/>
      <c r="K69" s="35"/>
      <c r="L69" s="35"/>
      <c r="M69" s="97"/>
      <c r="N69" s="35"/>
      <c r="O69" s="31"/>
    </row>
    <row r="70" spans="2:19" ht="15" customHeight="1" x14ac:dyDescent="0.2">
      <c r="B70" s="49" t="s">
        <v>69</v>
      </c>
      <c r="C70" s="34" t="s">
        <v>53</v>
      </c>
      <c r="D70" s="35"/>
      <c r="E70" s="35"/>
      <c r="F70" s="35"/>
      <c r="G70" s="35"/>
      <c r="H70" s="35"/>
      <c r="I70" s="35"/>
      <c r="J70" s="35"/>
      <c r="K70" s="36"/>
      <c r="L70" s="35"/>
      <c r="M70" s="28"/>
      <c r="N70" s="35"/>
      <c r="O70" s="31"/>
    </row>
    <row r="71" spans="2:19" ht="15" customHeight="1" x14ac:dyDescent="0.2">
      <c r="B71" s="54"/>
      <c r="C71" s="7" t="s">
        <v>81</v>
      </c>
      <c r="D71" s="35"/>
      <c r="E71" s="35"/>
      <c r="F71" s="35"/>
      <c r="G71" s="35"/>
      <c r="H71" s="35"/>
      <c r="I71" s="35"/>
      <c r="J71" s="35"/>
      <c r="K71" s="35"/>
      <c r="L71" s="51"/>
      <c r="M71" s="97"/>
      <c r="N71" s="35"/>
      <c r="O71" s="31"/>
    </row>
    <row r="72" spans="2:19" ht="15" customHeight="1" x14ac:dyDescent="0.2">
      <c r="B72" s="48"/>
      <c r="C72" s="7" t="s">
        <v>82</v>
      </c>
      <c r="D72" s="35"/>
      <c r="E72" s="35"/>
      <c r="F72" s="35"/>
      <c r="G72" s="35"/>
      <c r="H72" s="35"/>
      <c r="I72" s="35"/>
      <c r="J72" s="35"/>
      <c r="K72" s="35"/>
      <c r="L72" s="51"/>
      <c r="M72" s="97"/>
      <c r="N72" s="35"/>
      <c r="O72" s="31"/>
    </row>
    <row r="73" spans="2:19" ht="15" customHeight="1" x14ac:dyDescent="0.2">
      <c r="B73" s="48"/>
      <c r="C73" s="7" t="s">
        <v>115</v>
      </c>
      <c r="D73" s="35"/>
      <c r="E73" s="35"/>
      <c r="F73" s="35"/>
      <c r="G73" s="35"/>
      <c r="H73" s="35"/>
      <c r="I73" s="35"/>
      <c r="J73" s="35"/>
      <c r="K73" s="35"/>
      <c r="L73" s="51"/>
      <c r="M73" s="97"/>
      <c r="N73" s="35"/>
      <c r="O73" s="31"/>
      <c r="R73" s="115"/>
      <c r="S73" s="115"/>
    </row>
    <row r="74" spans="2:19" ht="15" customHeight="1" x14ac:dyDescent="0.2">
      <c r="B74" s="48"/>
      <c r="C74" s="39"/>
      <c r="D74" s="35"/>
      <c r="E74" s="35"/>
      <c r="F74" s="35"/>
      <c r="G74" s="35"/>
      <c r="H74" s="35"/>
      <c r="I74" s="35"/>
      <c r="J74" s="35"/>
      <c r="K74" s="35"/>
      <c r="L74" s="55"/>
      <c r="M74" s="97"/>
      <c r="N74" s="35"/>
      <c r="O74" s="31"/>
    </row>
    <row r="75" spans="2:19" ht="15" customHeight="1" x14ac:dyDescent="0.2">
      <c r="B75" s="49" t="s">
        <v>80</v>
      </c>
      <c r="C75" s="34" t="s">
        <v>83</v>
      </c>
      <c r="D75" s="35"/>
      <c r="E75" s="35"/>
      <c r="F75" s="35"/>
      <c r="G75" s="35"/>
      <c r="H75" s="35"/>
      <c r="I75" s="35"/>
      <c r="J75" s="35"/>
      <c r="K75" s="35"/>
      <c r="L75" s="56"/>
      <c r="M75" s="97"/>
      <c r="N75" s="35"/>
      <c r="O75" s="31"/>
    </row>
    <row r="76" spans="2:19" ht="15" customHeight="1" x14ac:dyDescent="0.25">
      <c r="B76" s="48"/>
      <c r="C76" s="7" t="s">
        <v>103</v>
      </c>
      <c r="D76" s="35"/>
      <c r="E76" s="35"/>
      <c r="F76" s="35"/>
      <c r="G76" s="35"/>
      <c r="H76" s="35"/>
      <c r="I76" s="35"/>
      <c r="J76" s="35"/>
      <c r="K76" s="35"/>
      <c r="L76" s="51"/>
      <c r="M76" s="97"/>
      <c r="N76" s="35"/>
      <c r="O76" s="31"/>
      <c r="P76" s="113"/>
    </row>
    <row r="77" spans="2:19" ht="15" customHeight="1" x14ac:dyDescent="0.25">
      <c r="B77" s="48"/>
      <c r="C77" s="7" t="s">
        <v>104</v>
      </c>
      <c r="D77" s="35"/>
      <c r="E77" s="35"/>
      <c r="F77" s="35"/>
      <c r="G77" s="35"/>
      <c r="H77" s="35"/>
      <c r="I77" s="35"/>
      <c r="J77" s="35"/>
      <c r="K77" s="35"/>
      <c r="L77" s="97"/>
      <c r="M77" s="97"/>
      <c r="N77" s="35"/>
      <c r="O77" s="31"/>
      <c r="P77" s="113"/>
    </row>
    <row r="78" spans="2:19" ht="15" customHeight="1" x14ac:dyDescent="0.25">
      <c r="B78" s="48"/>
      <c r="C78" s="39"/>
      <c r="D78" s="35"/>
      <c r="E78" s="35"/>
      <c r="F78" s="35"/>
      <c r="G78" s="35"/>
      <c r="H78" s="35"/>
      <c r="I78" s="35"/>
      <c r="J78" s="35"/>
      <c r="K78" s="35"/>
      <c r="L78" s="36"/>
      <c r="M78" s="97"/>
      <c r="N78" s="35"/>
      <c r="O78" s="31"/>
      <c r="P78" s="113"/>
    </row>
    <row r="79" spans="2:19" ht="15" customHeight="1" x14ac:dyDescent="0.25">
      <c r="B79" s="49" t="s">
        <v>124</v>
      </c>
      <c r="C79" s="34" t="s">
        <v>56</v>
      </c>
      <c r="D79" s="35"/>
      <c r="E79" s="35"/>
      <c r="F79" s="35"/>
      <c r="G79" s="35"/>
      <c r="H79" s="35"/>
      <c r="I79" s="35"/>
      <c r="J79" s="35"/>
      <c r="K79" s="35"/>
      <c r="L79" s="35"/>
      <c r="M79" s="28"/>
      <c r="N79" s="35"/>
      <c r="O79" s="31"/>
      <c r="P79" s="113"/>
    </row>
    <row r="80" spans="2:19" ht="15" customHeight="1" x14ac:dyDescent="0.25">
      <c r="B80" s="48"/>
      <c r="C80" s="39" t="s">
        <v>57</v>
      </c>
      <c r="D80" s="39"/>
      <c r="E80" s="39"/>
      <c r="F80" s="39"/>
      <c r="G80" s="39"/>
      <c r="H80" s="39"/>
      <c r="I80" s="39"/>
      <c r="J80" s="39"/>
      <c r="K80" s="35"/>
      <c r="L80" s="51"/>
      <c r="M80" s="97"/>
      <c r="N80" s="35"/>
      <c r="O80" s="31"/>
      <c r="P80" s="113"/>
    </row>
    <row r="81" spans="2:16" ht="15" customHeight="1" x14ac:dyDescent="0.25">
      <c r="B81" s="48"/>
      <c r="C81" s="39" t="s">
        <v>58</v>
      </c>
      <c r="D81" s="39"/>
      <c r="E81" s="39"/>
      <c r="F81" s="39"/>
      <c r="G81" s="39"/>
      <c r="H81" s="39"/>
      <c r="I81" s="39"/>
      <c r="J81" s="39"/>
      <c r="K81" s="35"/>
      <c r="L81" s="51"/>
      <c r="M81" s="97"/>
      <c r="N81" s="35"/>
      <c r="O81" s="31"/>
      <c r="P81" s="113"/>
    </row>
    <row r="82" spans="2:16" ht="15" customHeight="1" x14ac:dyDescent="0.25">
      <c r="B82" s="48"/>
      <c r="C82" s="39" t="s">
        <v>59</v>
      </c>
      <c r="D82" s="39"/>
      <c r="E82" s="39"/>
      <c r="F82" s="39"/>
      <c r="G82" s="39"/>
      <c r="H82" s="39"/>
      <c r="I82" s="39"/>
      <c r="J82" s="39"/>
      <c r="K82" s="35"/>
      <c r="L82" s="51"/>
      <c r="M82" s="97"/>
      <c r="N82" s="35"/>
      <c r="O82" s="31"/>
      <c r="P82" s="113"/>
    </row>
    <row r="83" spans="2:16" ht="15" customHeight="1" x14ac:dyDescent="0.25">
      <c r="B83" s="57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9"/>
      <c r="O83" s="31"/>
      <c r="P83" s="113"/>
    </row>
    <row r="84" spans="2:16" ht="15" x14ac:dyDescent="0.25">
      <c r="B84" s="60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2"/>
      <c r="P84" s="113"/>
    </row>
    <row r="85" spans="2:16" ht="15" x14ac:dyDescent="0.25">
      <c r="B85" s="63"/>
      <c r="C85" s="64" t="s">
        <v>60</v>
      </c>
      <c r="D85" s="61"/>
      <c r="E85" s="61"/>
      <c r="F85" s="61"/>
      <c r="G85" s="61"/>
      <c r="H85" s="61"/>
      <c r="I85" s="61"/>
      <c r="J85" s="61"/>
      <c r="K85" s="65"/>
      <c r="L85" s="65"/>
      <c r="M85" s="65"/>
      <c r="N85" s="65"/>
      <c r="O85" s="62" t="s">
        <v>61</v>
      </c>
      <c r="P85" s="113"/>
    </row>
    <row r="86" spans="2:16" ht="15" x14ac:dyDescent="0.25">
      <c r="B86" s="63"/>
      <c r="C86" s="103" t="s">
        <v>111</v>
      </c>
      <c r="D86" s="66"/>
      <c r="E86" s="61"/>
      <c r="F86" s="61"/>
      <c r="G86" s="61"/>
      <c r="H86" s="61"/>
      <c r="I86" s="61"/>
      <c r="J86" s="61"/>
      <c r="K86" s="67"/>
      <c r="L86" s="51"/>
      <c r="M86" s="65"/>
      <c r="N86" s="65"/>
      <c r="O86" s="68"/>
      <c r="P86" s="113"/>
    </row>
    <row r="87" spans="2:16" ht="15" x14ac:dyDescent="0.25">
      <c r="B87" s="63"/>
      <c r="C87" s="61"/>
      <c r="D87" s="61"/>
      <c r="E87" s="61"/>
      <c r="F87" s="61"/>
      <c r="G87" s="61"/>
      <c r="H87" s="61"/>
      <c r="I87" s="61"/>
      <c r="J87" s="61"/>
      <c r="K87" s="61"/>
      <c r="L87" s="69"/>
      <c r="M87" s="65"/>
      <c r="N87" s="65"/>
      <c r="O87" s="62"/>
      <c r="P87" s="113"/>
    </row>
    <row r="88" spans="2:16" ht="15" x14ac:dyDescent="0.25">
      <c r="B88" s="63"/>
      <c r="C88" s="103" t="s">
        <v>119</v>
      </c>
      <c r="D88" s="61"/>
      <c r="E88" s="61"/>
      <c r="F88" s="61"/>
      <c r="G88" s="61"/>
      <c r="H88" s="61"/>
      <c r="I88" s="61"/>
      <c r="J88" s="61"/>
      <c r="K88" s="67"/>
      <c r="L88" s="51"/>
      <c r="M88" s="70"/>
      <c r="N88" s="65"/>
      <c r="O88" s="62" t="s">
        <v>62</v>
      </c>
      <c r="P88" s="113"/>
    </row>
    <row r="89" spans="2:16" ht="15" x14ac:dyDescent="0.25">
      <c r="B89" s="63"/>
      <c r="C89" s="61"/>
      <c r="D89" s="61"/>
      <c r="E89" s="61"/>
      <c r="F89" s="61"/>
      <c r="G89" s="61"/>
      <c r="H89" s="61"/>
      <c r="I89" s="61"/>
      <c r="J89" s="61"/>
      <c r="K89" s="61"/>
      <c r="L89" s="69"/>
      <c r="M89" s="65"/>
      <c r="N89" s="65"/>
      <c r="O89" s="62"/>
      <c r="P89" s="113"/>
    </row>
    <row r="90" spans="2:16" ht="15" customHeight="1" x14ac:dyDescent="0.25">
      <c r="B90" s="63"/>
      <c r="C90" s="146" t="s">
        <v>113</v>
      </c>
      <c r="D90" s="147"/>
      <c r="E90" s="147"/>
      <c r="F90" s="147"/>
      <c r="G90" s="147"/>
      <c r="H90" s="147"/>
      <c r="I90" s="147"/>
      <c r="J90" s="147"/>
      <c r="K90" s="148"/>
      <c r="L90" s="51"/>
      <c r="M90" s="70"/>
      <c r="N90" s="65"/>
      <c r="O90" s="68"/>
      <c r="P90" s="113"/>
    </row>
    <row r="91" spans="2:16" ht="15.75" thickBot="1" x14ac:dyDescent="0.3">
      <c r="B91" s="71"/>
      <c r="C91" s="72"/>
      <c r="D91" s="72"/>
      <c r="E91" s="72"/>
      <c r="F91" s="72"/>
      <c r="G91" s="72"/>
      <c r="H91" s="72"/>
      <c r="I91" s="72"/>
      <c r="J91" s="72"/>
      <c r="K91" s="72"/>
      <c r="L91" s="73"/>
      <c r="M91" s="73"/>
      <c r="N91" s="74"/>
      <c r="O91" s="75"/>
      <c r="P91" s="113"/>
    </row>
    <row r="92" spans="2:16" ht="15" x14ac:dyDescent="0.25">
      <c r="B92" s="113"/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22"/>
    </row>
    <row r="93" spans="2:16" x14ac:dyDescent="0.2">
      <c r="L93" s="149"/>
      <c r="M93" s="149"/>
      <c r="N93" s="149"/>
      <c r="O93" s="149"/>
    </row>
  </sheetData>
  <sheetProtection algorithmName="SHA-512" hashValue="0ozZeXI108f1ZcMT7wlAUHP4sfGd8SJeVQVcRhZqEieUYGncacXyFTnmWbH+C4xxsRx0pDuhVLwA8UFNGjrlmQ==" saltValue="sPoWaJp8lTYyZsug/qORTA==" spinCount="100000" sheet="1" objects="1" scenarios="1"/>
  <mergeCells count="8">
    <mergeCell ref="O2:O8"/>
    <mergeCell ref="G7:M7"/>
    <mergeCell ref="G9:M9"/>
    <mergeCell ref="C90:K90"/>
    <mergeCell ref="L93:O93"/>
    <mergeCell ref="C18:K18"/>
    <mergeCell ref="C19:K19"/>
    <mergeCell ref="C20:K20"/>
  </mergeCells>
  <conditionalFormatting sqref="L21">
    <cfRule type="colorScale" priority="3">
      <colorScale>
        <cfvo type="num" val="0"/>
        <cfvo type="num" val="1"/>
        <color rgb="FFFF0000"/>
        <color rgb="FF99FF33"/>
      </colorScale>
    </cfRule>
  </conditionalFormatting>
  <dataValidations count="6">
    <dataValidation type="decimal" allowBlank="1" showInputMessage="1" showErrorMessage="1" error="Bitte geben Sie einen Wert zwischen 0 und 2,5 ein. Die Eingabe von Dezimalzahlen ist möglich. " prompt="Bitte geben Sie einen Wert zwischen 0 und 2,5 ein. Die Eingabe von Dezimalzahlen ist möglich. " sqref="L39">
      <formula1>0</formula1>
      <formula2>2.5</formula2>
    </dataValidation>
    <dataValidation type="list" allowBlank="1" showInputMessage="1" showErrorMessage="1" sqref="L46:L52 L71:L72 L80:L82 L76 L65:L68 L60:L62 L55:L57">
      <formula1>$Q$45:$Q$47</formula1>
    </dataValidation>
    <dataValidation type="decimal" operator="lessThanOrEqual" allowBlank="1" showInputMessage="1" showErrorMessage="1" error="Tierplatzzahlen tatsächlich können nicht größer sein als die rechnerisch ermittelten Tierplatzzahlen." prompt="Tierplatzzahlen tatsächlich können nicht größer sein als die rechnerisch ermittelten Tierplatzzahlen._x000a__x000a_--&gt; es wird Bezug genommen auf Q35" sqref="L36">
      <formula1>Q36</formula1>
    </dataValidation>
    <dataValidation type="decimal" operator="lessThanOrEqual" allowBlank="1" showInputMessage="1" showErrorMessage="1" error="Tierplatzzahlen tatsächlich können nicht größer sein als die rechnerisch ermittelten Tierplatzzahlen." prompt="Tierplatzzahlen tatsächlich können nicht größer sein als die rechnerisch ermittelten Tierplatzzahlen._x000a__x000a_--&gt; es wird Bezug genommen auf Q25_x000a_" sqref="L27">
      <formula1>Q27</formula1>
    </dataValidation>
    <dataValidation type="list" allowBlank="1" showInputMessage="1" showErrorMessage="1" sqref="L73">
      <formula1>$Q$33:$Q$35</formula1>
    </dataValidation>
    <dataValidation type="list" allowBlank="1" showInputMessage="1" showErrorMessage="1" sqref="L43">
      <formula1>$Q$27:$Q$28</formula1>
    </dataValidation>
  </dataValidations>
  <pageMargins left="0.7" right="0.7" top="0.78740157499999996" bottom="0.78740157499999996" header="0.3" footer="0.3"/>
  <pageSetup paperSize="9" scale="74" fitToHeight="0" orientation="portrait" r:id="rId1"/>
  <headerFooter>
    <oddFooter>&amp;LMinisterium für Ernährung, Ländlichen Raum und Verbraucherschutz&amp;RFAKT II G4.1 - Version 3, 29.11.2023</oddFooter>
  </headerFooter>
  <rowBreaks count="1" manualBreakCount="1">
    <brk id="57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5</vt:i4>
      </vt:variant>
    </vt:vector>
  </HeadingPairs>
  <TitlesOfParts>
    <vt:vector size="9" baseType="lpstr">
      <vt:lpstr>Hinweise</vt:lpstr>
      <vt:lpstr>Zweinutzungshuhn Erläuterungen</vt:lpstr>
      <vt:lpstr>Aufzucht Mobilstall G4.1</vt:lpstr>
      <vt:lpstr>Aufzucht Stall G4.1</vt:lpstr>
      <vt:lpstr>'Aufzucht Mobilstall G4.1'!Druckbereich</vt:lpstr>
      <vt:lpstr>'Aufzucht Stall G4.1'!Druckbereich</vt:lpstr>
      <vt:lpstr>'Zweinutzungshuhn Erläuterungen'!Druckbereich</vt:lpstr>
      <vt:lpstr>'Aufzucht Mobilstall G4.1'!Drucktitel</vt:lpstr>
      <vt:lpstr>'Aufzucht Stall G4.1'!Drucktitel</vt:lpstr>
    </vt:vector>
  </TitlesOfParts>
  <Company>BITBW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Rückert, Christine Dr. (MLR)</dc:creator>
  <cp:lastModifiedBy>Stock, Martina (LEL-SG)</cp:lastModifiedBy>
  <cp:lastPrinted>2024-01-09T07:56:48Z</cp:lastPrinted>
  <dcterms:created xsi:type="dcterms:W3CDTF">2022-07-14T10:18:07Z</dcterms:created>
  <dcterms:modified xsi:type="dcterms:W3CDTF">2024-01-09T07:57:32Z</dcterms:modified>
</cp:coreProperties>
</file>